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7035" tabRatio="730" firstSheet="15" activeTab="21"/>
  </bookViews>
  <sheets>
    <sheet name="OBJETIVO EST 20-A" sheetId="8" r:id="rId1"/>
    <sheet name="OBJETIVO EST 20-B" sheetId="21" r:id="rId2"/>
    <sheet name="OBJETIVO EST 20-C" sheetId="22" r:id="rId3"/>
    <sheet name="OBJETIVO EST 20-D" sheetId="23" r:id="rId4"/>
    <sheet name="OBJETIVO EST 20-E" sheetId="24" r:id="rId5"/>
    <sheet name="OBJETIVO EST 20-F " sheetId="41" r:id="rId6"/>
    <sheet name="OBJETIVO EST 20-F2" sheetId="42" r:id="rId7"/>
    <sheet name="OBJETIVO EST 20-F3" sheetId="43" r:id="rId8"/>
    <sheet name="OBJETIVO EST 21-A" sheetId="26" r:id="rId9"/>
    <sheet name="OBJETIVO EST 21-B" sheetId="27" r:id="rId10"/>
    <sheet name="OBJETIVO EST 21-C" sheetId="28" r:id="rId11"/>
    <sheet name="OBJETIVO EST 21-D" sheetId="29" r:id="rId12"/>
    <sheet name="OBJETIVO EST 21-F" sheetId="30" r:id="rId13"/>
    <sheet name="OBJETIVO EST 21-G" sheetId="31" r:id="rId14"/>
    <sheet name="OBJETIVO EST 21-H" sheetId="32" r:id="rId15"/>
    <sheet name="OBJETIVO EST 22-A" sheetId="33" r:id="rId16"/>
    <sheet name="OBJETIVO EST 22-B" sheetId="34" r:id="rId17"/>
    <sheet name="OBJETIVO EST 23-A" sheetId="36" r:id="rId18"/>
    <sheet name="OBJETIVO EST 23-B" sheetId="37" r:id="rId19"/>
    <sheet name="OBJETIVO EST 23-C" sheetId="38" r:id="rId20"/>
    <sheet name="OBJETIVO EST 23-D" sheetId="39" r:id="rId21"/>
    <sheet name="OBJETIVO EST 23-E" sheetId="40" r:id="rId22"/>
  </sheets>
  <calcPr calcId="145621"/>
</workbook>
</file>

<file path=xl/calcChain.xml><?xml version="1.0" encoding="utf-8"?>
<calcChain xmlns="http://schemas.openxmlformats.org/spreadsheetml/2006/main">
  <c r="C60" i="39" l="1"/>
  <c r="C60" i="38"/>
  <c r="C62" i="37"/>
  <c r="C62" i="36"/>
  <c r="C62" i="34"/>
  <c r="C62" i="33"/>
  <c r="C62" i="32"/>
  <c r="C62" i="31"/>
  <c r="C62" i="29"/>
  <c r="C62" i="28"/>
  <c r="C64" i="27"/>
  <c r="C64" i="26"/>
  <c r="C64" i="24"/>
  <c r="BA66" i="43" l="1"/>
  <c r="BA67" i="43"/>
  <c r="BB66" i="43" s="1"/>
  <c r="BA68" i="43"/>
  <c r="BA69" i="43"/>
  <c r="BB68" i="43" s="1"/>
  <c r="BA70" i="43"/>
  <c r="BB70" i="43"/>
  <c r="BA71" i="43"/>
  <c r="BA72" i="43"/>
  <c r="BA73" i="43"/>
  <c r="BB72" i="43" s="1"/>
  <c r="BA74" i="43"/>
  <c r="BA75" i="43"/>
  <c r="BB74" i="43" s="1"/>
  <c r="BA64" i="42"/>
  <c r="BA65" i="42"/>
  <c r="BB64" i="42" s="1"/>
  <c r="BA64" i="41"/>
  <c r="BA65" i="41"/>
  <c r="BB64" i="41" s="1"/>
  <c r="BA65" i="40" l="1"/>
  <c r="BA64" i="40"/>
  <c r="BB64" i="40" l="1"/>
  <c r="BA63" i="30" l="1"/>
  <c r="BA62" i="30"/>
  <c r="BB62" i="30" s="1"/>
  <c r="BA60" i="39" l="1"/>
  <c r="BA61" i="39"/>
  <c r="BA60" i="38"/>
  <c r="BA61" i="38"/>
  <c r="BB60" i="38" s="1"/>
  <c r="BA62" i="37"/>
  <c r="BA63" i="37"/>
  <c r="BA62" i="36"/>
  <c r="BA63" i="36"/>
  <c r="BB62" i="37" l="1"/>
  <c r="BB62" i="36"/>
  <c r="BB60" i="39"/>
  <c r="BA67" i="8"/>
  <c r="BA66" i="8"/>
  <c r="BA65" i="8"/>
  <c r="BA64" i="8"/>
  <c r="BA63" i="34" l="1"/>
  <c r="BA62" i="34"/>
  <c r="BA63" i="33"/>
  <c r="BA62" i="33"/>
  <c r="BA63" i="32"/>
  <c r="BA62" i="32"/>
  <c r="BA63" i="31"/>
  <c r="BA62" i="31"/>
  <c r="BA65" i="30"/>
  <c r="BA64" i="30"/>
  <c r="BA63" i="29"/>
  <c r="BA62" i="29"/>
  <c r="BA63" i="28"/>
  <c r="BA62" i="28"/>
  <c r="BA65" i="27"/>
  <c r="BA64" i="27"/>
  <c r="BA65" i="26"/>
  <c r="BA64" i="26"/>
  <c r="BB64" i="30" l="1"/>
  <c r="BB62" i="32"/>
  <c r="BB62" i="29"/>
  <c r="BB62" i="28"/>
  <c r="BB64" i="27"/>
  <c r="BB64" i="26"/>
  <c r="BB62" i="34"/>
  <c r="BA65" i="24"/>
  <c r="BA64" i="24"/>
  <c r="BA65" i="23"/>
  <c r="BA64" i="23"/>
  <c r="BA67" i="22"/>
  <c r="BA66" i="22"/>
  <c r="BA63" i="21"/>
  <c r="BA62" i="21"/>
  <c r="BB64" i="24" l="1"/>
  <c r="BB64" i="23"/>
  <c r="BA69" i="8"/>
  <c r="BA68" i="8"/>
</calcChain>
</file>

<file path=xl/comments1.xml><?xml version="1.0" encoding="utf-8"?>
<comments xmlns="http://schemas.openxmlformats.org/spreadsheetml/2006/main">
  <authors>
    <author>FGA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SI EL RECURSO ES 50 Y 50 CON EL ESTADO QUE SE PONE?
</t>
        </r>
      </text>
    </comment>
  </commentList>
</comments>
</file>

<file path=xl/sharedStrings.xml><?xml version="1.0" encoding="utf-8"?>
<sst xmlns="http://schemas.openxmlformats.org/spreadsheetml/2006/main" count="1923" uniqueCount="295">
  <si>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</si>
  <si>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</si>
  <si>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</si>
  <si>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</si>
  <si>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</si>
  <si>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</si>
  <si>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</si>
  <si>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</si>
  <si>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</si>
  <si>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</si>
  <si>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</si>
  <si>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</si>
  <si>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</si>
  <si>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</si>
  <si>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</si>
  <si>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</si>
  <si>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</si>
  <si>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</si>
  <si>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</si>
  <si>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</si>
  <si>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</si>
  <si>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</si>
  <si>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</si>
  <si>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</si>
  <si>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</si>
  <si>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</si>
  <si>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</si>
  <si>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</si>
  <si>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</si>
  <si>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</si>
  <si>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</si>
  <si>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</si>
  <si>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</si>
  <si>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</si>
  <si>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</si>
  <si>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</si>
  <si>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</si>
  <si>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</si>
  <si>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</si>
  <si>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</si>
  <si>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</si>
  <si>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</si>
  <si>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</si>
  <si>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</si>
  <si>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</si>
  <si>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</si>
  <si>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</si>
  <si>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</si>
  <si>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 xml:space="preserve"> ESTRATEGIA C:</t>
  </si>
  <si>
    <t xml:space="preserve"> ESTRATEGIA D:</t>
  </si>
  <si>
    <t xml:space="preserve"> ESTRATEGIA A:</t>
  </si>
  <si>
    <t xml:space="preserve"> ESTRATEGIA B:</t>
  </si>
  <si>
    <t>SALAMANCA DE ÉXITO</t>
  </si>
  <si>
    <t>Más y mejores empleos en Salamanca.</t>
  </si>
  <si>
    <t>Impulso a los jóvenes y emprendedores, para lograr generar las vacantes necesarias cubriendo la demanda en el municipio. Atracción de Inversiones.</t>
  </si>
  <si>
    <t>Bolsa de empleo</t>
  </si>
  <si>
    <t>Plan anual de la bolsa de empleo que incluye: Promoción de la Bolsa de Empleo municipal en las Empresas, Documento con captura de Vacantes, Promoción de las Vacantes con los buscadores de Empleo y Canalización de buscadores de empleo a las empresas solicitantes.</t>
  </si>
  <si>
    <t>Capacitación empresarial</t>
  </si>
  <si>
    <t>INDICADOR 2:</t>
  </si>
  <si>
    <t>INDICADOR 3:</t>
  </si>
  <si>
    <t>INDICADOR 4:</t>
  </si>
  <si>
    <t>Jornada Laboral</t>
  </si>
  <si>
    <t>Programa de Jornada Laboral.</t>
  </si>
  <si>
    <t>Semana de Cultura Laboral</t>
  </si>
  <si>
    <t xml:space="preserve"> ESTRATEGIA E:</t>
  </si>
  <si>
    <t>INDICADOR 5:</t>
  </si>
  <si>
    <t xml:space="preserve"> ESTRATEGIA F:</t>
  </si>
  <si>
    <t>INDICADOR 6:</t>
  </si>
  <si>
    <t>Atracción de inversiones - Mejora regulatoria.</t>
  </si>
  <si>
    <t>Mejora regulatoria</t>
  </si>
  <si>
    <t>OBJETIVO ESTRATEGICO 20:</t>
  </si>
  <si>
    <t>En marcha</t>
  </si>
  <si>
    <t>Fomento al autoempleo</t>
  </si>
  <si>
    <t>Migratorios a Canadá</t>
  </si>
  <si>
    <t>Agente inmobiliario</t>
  </si>
  <si>
    <t>Acciones del Programa Agente Inmobiliario.</t>
  </si>
  <si>
    <t>SARE y CADE</t>
  </si>
  <si>
    <t>Fondos Guanajuato</t>
  </si>
  <si>
    <t>Fondos Guanajuato.</t>
  </si>
  <si>
    <t xml:space="preserve"> ESTRATEGIA G:</t>
  </si>
  <si>
    <t>INDICADOR 7:</t>
  </si>
  <si>
    <t>OBJETIVO ESTRATEGICO 21:</t>
  </si>
  <si>
    <t>Más oportunidades para los jóvenes.</t>
  </si>
  <si>
    <t>Falta de oportunidades de empleo y desarrollo económico para los jóvenes.</t>
  </si>
  <si>
    <t>Ferias de emprendedores</t>
  </si>
  <si>
    <t>Vacantes</t>
  </si>
  <si>
    <t>N/A</t>
  </si>
  <si>
    <t>JEFATURA DE DESARROLLO EMPRESARIAL</t>
  </si>
  <si>
    <t>PROMOCIÓN DE LA BOLSA DE EMPLEO EN LAS EMPRESAS</t>
  </si>
  <si>
    <t>CAPTURA DE VACANTES</t>
  </si>
  <si>
    <t>CANALIZACION DE APLICANTES A LAS EMPRESAS</t>
  </si>
  <si>
    <t>J. DES. EMPRESARIAL</t>
  </si>
  <si>
    <t>RED LABORAL</t>
  </si>
  <si>
    <t>PROMOCION DE VACANTES CON LOS BUSCADORES DE EMPLEO</t>
  </si>
  <si>
    <t>VACANTES</t>
  </si>
  <si>
    <t>CURRICULAS</t>
  </si>
  <si>
    <t>NAFIN Y OTROS DESPACHOS CONSULTORES</t>
  </si>
  <si>
    <t>ELABORACIÓN DEL PROGRAMA DE CAPACITACIÓN</t>
  </si>
  <si>
    <t>PROMOCIÓN DEL PROGRAMA DE CAPACITACIÓN</t>
  </si>
  <si>
    <t>DESARROLLO DE CURSOS</t>
  </si>
  <si>
    <t>J. DES. EMP, DIR. DESECO, J. SERVICIOS</t>
  </si>
  <si>
    <t>J. SERVICIOS, J. DES. EMP.</t>
  </si>
  <si>
    <t>J. DES. EMP, NAFIN, COSUL.</t>
  </si>
  <si>
    <t>NÚMERO DE CURSOS</t>
  </si>
  <si>
    <t>CIUDADANOS CAPACITADOS</t>
  </si>
  <si>
    <t>IECA</t>
  </si>
  <si>
    <t>ELABORACIÓN DEL CONVENIO CON EL IECA</t>
  </si>
  <si>
    <t>FIRMA DEL CONVENIO</t>
  </si>
  <si>
    <t>PROGRAMACIÓN DE CURSOS</t>
  </si>
  <si>
    <t>J. DES. EMP, J. SERVICIOS, J. REDES DE VINCULACIÓN</t>
  </si>
  <si>
    <t>MUNICIPAL</t>
  </si>
  <si>
    <t>SDES Y STPS DELEGACIÓN GUANAJUATO</t>
  </si>
  <si>
    <t>DESARROLLO DEL EVENTO</t>
  </si>
  <si>
    <t>DIR DESECO, J. DES. EMP. J. SERVICIOS</t>
  </si>
  <si>
    <t>J. SERVICIOS, J. DES. EMP</t>
  </si>
  <si>
    <t>Jornada Laboral.</t>
  </si>
  <si>
    <t>SUB-SECRETARÍA DE TRABAJO ESTATAL, STPS DELEGACIÓN GTO E INICIATIVA PRIVADA</t>
  </si>
  <si>
    <t>Reunión con STPS para organizar el evento</t>
  </si>
  <si>
    <t>Elaboración del programa y busqueda de patrocinios</t>
  </si>
  <si>
    <t>Promoción del evento</t>
  </si>
  <si>
    <t>Desarrollo del evento</t>
  </si>
  <si>
    <t>J. SERV., J. DES EMP. J. RED. VINC</t>
  </si>
  <si>
    <t>J. DES. EMP, J. RED. VINC</t>
  </si>
  <si>
    <t>J. DESARROLLO EMPRESARIAL</t>
  </si>
  <si>
    <t>JEFATURA DE REDES DE VINCULACIÓN</t>
  </si>
  <si>
    <t>SDES</t>
  </si>
  <si>
    <t>CAPACITACIÓN</t>
  </si>
  <si>
    <t>IMAGEN COMERCIAL</t>
  </si>
  <si>
    <t>ENTREGA DE EQUIPAMIENTO</t>
  </si>
  <si>
    <t>J. REDES DE VINCULACIÓN</t>
  </si>
  <si>
    <t>PROMOCIÓN DEL PROGRAMA</t>
  </si>
  <si>
    <t>ANALISIS DE LOS PROYECTOS</t>
  </si>
  <si>
    <t>AUTORIZACIÓN DE PROYECTOS</t>
  </si>
  <si>
    <t>J. RED. VINC</t>
  </si>
  <si>
    <t>Promoción</t>
  </si>
  <si>
    <t>Folletos, minutas.</t>
  </si>
  <si>
    <t>JEFATURA DE SERVICIOS</t>
  </si>
  <si>
    <t>REUNIÓN SDES PARA PRESENTAR EL PROGRAMA</t>
  </si>
  <si>
    <t>ELABORACIÓN DE FOLLETOS</t>
  </si>
  <si>
    <t>PROMOCIÓN Y CANALIZACIÓN DE LOS INTERESADOS</t>
  </si>
  <si>
    <t>DIR. GENERAL DESECO, JEFATURA DE SERVICIOS, J. REDES</t>
  </si>
  <si>
    <t>J. REDES VINCULACIÓN</t>
  </si>
  <si>
    <t>DIRECCIÓN DE DESARROLLO ECONÓMICO</t>
  </si>
  <si>
    <t>J. SERVICIOS</t>
  </si>
  <si>
    <t>PROMOCIÓN DE LOS FONDOS</t>
  </si>
  <si>
    <t>REVISION DE LOS INDICADORES</t>
  </si>
  <si>
    <t>SEGUIMIENTO Y CORRECCIÓN</t>
  </si>
  <si>
    <t>Realizar los estudios de vivienda para proyectar el crecimiento del municipio y poder ofertarlo hacia afuera.</t>
  </si>
  <si>
    <t>Promocionar al municipio en los foros locales, Estatales, Nacionales e Internacionales presentando una oferta atractiva para los inversionistas y turistas.</t>
  </si>
  <si>
    <t>OBJETIVO ESTRATEGICO 22:</t>
  </si>
  <si>
    <t>CALIDAD DE VIDA, SALAMANCA PARA TODOS</t>
  </si>
  <si>
    <t>Realizar los estudios de educación para proyectar el crecimiento del municipio y poder ofertarlo hacia afuera.</t>
  </si>
  <si>
    <t>Marca colectiva</t>
  </si>
  <si>
    <t>Difusión económica</t>
  </si>
  <si>
    <t>EMPRESA SOLICITANTE</t>
  </si>
  <si>
    <t>POSIBLES RIESGOS EN LA EJECUCIÓN:EL RECURSO ES DIRECTO AL DESARROLLO DEL PROGRAMA, SI BAJA EL RECURSO BAJAN LAS CAPACITACIONES.</t>
  </si>
  <si>
    <t>GENERAR EXPEDIENTES</t>
  </si>
  <si>
    <t>VISITA ESCUELAS A OFRECER TALLERES</t>
  </si>
  <si>
    <t>IMPARTICIÓN DEL TALLER</t>
  </si>
  <si>
    <t>ELABORAR BROGRAMACIÓN CON DIR. ESTATAL</t>
  </si>
  <si>
    <t>RESPONSABLE DEL SARE Y CAE</t>
  </si>
  <si>
    <t>Dir. Ordenamiento Territorial y Urbano, Instancias Municipales, Estatales y Federales</t>
  </si>
  <si>
    <t>GESTIONAR PERMISOS DE USO DE SUELO</t>
  </si>
  <si>
    <t>ASESORIAS Y GESTIONES DE SERVICIO</t>
  </si>
  <si>
    <t>REPORTES MENSUALES</t>
  </si>
  <si>
    <t>PERMISO DE USO DE SUELO</t>
  </si>
  <si>
    <t>ASESORIAS EMPRESARIALES</t>
  </si>
  <si>
    <t>JEFATURA DE ECONOMIA Y ESTADÍSTICAS</t>
  </si>
  <si>
    <t>JEFATURA DE PROYRCTOS</t>
  </si>
  <si>
    <t>Enviar Productores a la feria de Leon</t>
  </si>
  <si>
    <t>J. de Servicios Dir. Gral. Desarrollo Económico y Dir. De Desarrollo Económico.</t>
  </si>
  <si>
    <t>Estatal</t>
  </si>
  <si>
    <t>Presentacion de marca colectiva en Expo Nopal</t>
  </si>
  <si>
    <t>Presentación</t>
  </si>
  <si>
    <t>Fotográfica y Reporte General.</t>
  </si>
  <si>
    <t>SDES y SERVICIO NACIONAL DE EMPLEO</t>
  </si>
  <si>
    <t>FONDOS GUANAJUATO DE FINANCIAMIENTO</t>
  </si>
  <si>
    <t>JEFATURA DE PROYECTOS</t>
  </si>
  <si>
    <t>Municipal al 50% y Estatal al 50%</t>
  </si>
  <si>
    <t>MUNICIPAL $ 250,000.00 y Estatal $ 2,500,000.00</t>
  </si>
  <si>
    <t>ELABORACIÓN DE REPORTE</t>
  </si>
  <si>
    <t>MUNICIPAL $250,000.00 Y ESTATAL $375,000.00</t>
  </si>
  <si>
    <t>JEFATURA DE DIFUSIÓN</t>
  </si>
  <si>
    <t>DIFUSIÓN DIARIA EN MEDIOS ELECTRÓNICOS</t>
  </si>
  <si>
    <t>BOLETÍN SEMANAL</t>
  </si>
  <si>
    <t>UNIVERSIDADES</t>
  </si>
  <si>
    <t>REUNIONES CON UNIVERSIDADES</t>
  </si>
  <si>
    <t>ORGANIZACIÓN DE FERIA</t>
  </si>
  <si>
    <t>EJECUCIÓN DEL EVENTO</t>
  </si>
  <si>
    <t>DIR, DESECO</t>
  </si>
  <si>
    <t>Estudio de Mercado</t>
  </si>
  <si>
    <t>Estudios de Mercado</t>
  </si>
  <si>
    <t>Investigación y recopilación de información sociodemográfica</t>
  </si>
  <si>
    <t>Elaboración del estudio de mercado</t>
  </si>
  <si>
    <t xml:space="preserve">Envío del estudio de mercado </t>
  </si>
  <si>
    <t>J. ECON Y ESTAD</t>
  </si>
  <si>
    <t>Plan de Negocios</t>
  </si>
  <si>
    <t>Plan de negocios</t>
  </si>
  <si>
    <t>JEFATURA DE ECONOMIA Y ESTADISTICAS</t>
  </si>
  <si>
    <t>Elaboración del plan de negocio</t>
  </si>
  <si>
    <t>Envío del plan de negocio</t>
  </si>
  <si>
    <t>J. ECON. Y ESTADÍSTICAS</t>
  </si>
  <si>
    <t>ESTUDIOS ECONOMICOS</t>
  </si>
  <si>
    <t>ESTUDIOS</t>
  </si>
  <si>
    <t>Investigación y recopilación de información de Vivienda en el municipio</t>
  </si>
  <si>
    <t>Elaboración Estudio de Vivienda</t>
  </si>
  <si>
    <t>Investigación y recopilación de información en educación del municipio</t>
  </si>
  <si>
    <t>Elaboración Estudio de Educación</t>
  </si>
  <si>
    <t>J. ECON. Y ESTAD J. PROYEC</t>
  </si>
  <si>
    <t>REVISIÓN DEL PROCESO DE USO DE SUELO SARE</t>
  </si>
  <si>
    <t>REVISIÓN DEL PROCESO DE FACTIBILIDAD</t>
  </si>
  <si>
    <t>REVISIÓN DEL PROCESO DE ALINEAMIENTO Y NUMERO OFICIAL</t>
  </si>
  <si>
    <t>REVISIÓN DEL PROCESO DE PERMISO DE CONSTRUCCIÓN</t>
  </si>
  <si>
    <t>REVISIÓN DEL PROCESO DE PERMISO DE LICENCIA DE USO DE SUELO</t>
  </si>
  <si>
    <t>PROPUESTA DE MEJORA USO DE SUELO SARE</t>
  </si>
  <si>
    <t>PROPUESTA DE MEJORA SOLICITUD DE FACTIBILIDAD</t>
  </si>
  <si>
    <t>PROPUESTA DE MEJORA ALINEAMIENTO Y NÚMERO OFICIAL</t>
  </si>
  <si>
    <t>PROPUESTA DE MEJORA PERMISO DE CONSTRUCCIÓN</t>
  </si>
  <si>
    <t>PROPUESTA DE MEJORA LICENCIA DE USO DE SUELO</t>
  </si>
  <si>
    <t>POSIBLES RIESGOS EN LA EJECUCIÓN: Poco interés de los Consejeros en participar en temas de Mejora Regulatoria</t>
  </si>
  <si>
    <t>Juan Pablo</t>
  </si>
  <si>
    <t>RENDICIÓN DE RESULTADOS</t>
  </si>
  <si>
    <t>INSTALACIÓN DE LAS COMISIONES</t>
  </si>
  <si>
    <t>ASAMBLEAS DEL CONSEJO</t>
  </si>
  <si>
    <t>INSTALACIÓN DEL CONSEJO</t>
  </si>
  <si>
    <t>Municipal</t>
  </si>
  <si>
    <t>REGLAMENTO DE USO DE MEDIOS ELECTRÓNICOS</t>
  </si>
  <si>
    <t>POSIBLES RIESGOS EN LA EJECUCIÓN: Que el proyecto no sea aprobado por el Cabildo</t>
  </si>
  <si>
    <t>APROBACIÓN EN CABILDO</t>
  </si>
  <si>
    <t>ENVÍO DE LA PROPUESTA DE REGLAMENTO</t>
  </si>
  <si>
    <t>JUNTA CON COMISIÓN DE REGLAMENTOS</t>
  </si>
  <si>
    <t>ELABORACIÓN DE MIR</t>
  </si>
  <si>
    <t>POSIBLES RIESGOS EN LA EJECUCIÓN: Disponibilidad de tiempo de las Dependencias involucradas</t>
  </si>
  <si>
    <t>Juan Pablo/Eliseo</t>
  </si>
  <si>
    <t>OBJETIVO ESTRATEGICO 23:</t>
  </si>
  <si>
    <t>Niveles de ingreso insuficientes para las familias, así como la necesidad de más y mejores oportunidades de empleo. Mejorar la economía de las familias y el empleo. Lograr que el turismo sea una mejor opción como actividad, para que los salmantinos mejoren su economía.</t>
  </si>
  <si>
    <t>Base de datos</t>
  </si>
  <si>
    <t xml:space="preserve">Programa de Capacitación anual (calendario)     </t>
  </si>
  <si>
    <t>Cursos</t>
  </si>
  <si>
    <t>Listas de asistencias, fotografías.</t>
  </si>
  <si>
    <t xml:space="preserve">Capacitación y certificación de oficios. </t>
  </si>
  <si>
    <t xml:space="preserve">Estrategia de Promoción del programa de Capacitación y minutas del desarrollo de cursos y lista de participantes certificados    </t>
  </si>
  <si>
    <t>Capacitados</t>
  </si>
  <si>
    <t>Informe IECA</t>
  </si>
  <si>
    <t>CERTIFICACIÓN DE PARTICIPANTES</t>
  </si>
  <si>
    <t>DIRECCIÓN GENERAL, DIRECCIÓN</t>
  </si>
  <si>
    <t>DIRECCIÓN GENERAL.</t>
  </si>
  <si>
    <t>Evento</t>
  </si>
  <si>
    <t>Fotos, minutas, programa, promocionales</t>
  </si>
  <si>
    <t>REUNIÓN CON SDES PARA ORGANIZAR EL EVENTO</t>
  </si>
  <si>
    <t>ELABORACIÓN Y ENVIO DE INVITACIONES A LAS EMPRESAS A PARTICIPAR</t>
  </si>
  <si>
    <t>PROMOCIÓN DEL EVENTO</t>
  </si>
  <si>
    <t xml:space="preserve">Programa de la Semana de Cultura Laboral, incluyendo, listado de patrocinadores, material para la difusión del evento y memoria fotográfica del evento  </t>
  </si>
  <si>
    <t>Fotografías, minutas y promocionales</t>
  </si>
  <si>
    <t>Consejo</t>
  </si>
  <si>
    <t>Minutas, fotografías, promocionales</t>
  </si>
  <si>
    <t>MJEORA REGULATORIA (INTALACIÓN DEL CONSEJO DE MEJORA REGULATORIA)</t>
  </si>
  <si>
    <t>Reglamento de uso de medios electrónicos</t>
  </si>
  <si>
    <t>MIR, publicación de Reglamento</t>
  </si>
  <si>
    <t>Trámites</t>
  </si>
  <si>
    <t>Propuestas, listas de asistencia.</t>
  </si>
  <si>
    <t xml:space="preserve"> Impulso a los Empresarios Locales y  Emprendedores para generar más empleos y cubrir la demanda  del municipio.</t>
  </si>
  <si>
    <t xml:space="preserve">Programa En Marcha, de acuerdo al programa anual de trabajo. </t>
  </si>
  <si>
    <t>Apoyos</t>
  </si>
  <si>
    <t>Fichas informativas, bases de fatos, fotografías</t>
  </si>
  <si>
    <t xml:space="preserve">Programa Fomento al Autoempleo, de acuerdo al Plan Anual del municipio.  </t>
  </si>
  <si>
    <t xml:space="preserve">Acciones del Programa Migratorios a Canadá.  </t>
  </si>
  <si>
    <t>Agentes</t>
  </si>
  <si>
    <t>Minutas promocionales, fotografías</t>
  </si>
  <si>
    <t xml:space="preserve">SARE Y CADE, de acuerdo a su programa anual de trabajo      </t>
  </si>
  <si>
    <t>Asesorías</t>
  </si>
  <si>
    <t>Reporta mensual</t>
  </si>
  <si>
    <t>Créditos gestionados</t>
  </si>
  <si>
    <t>Archivos</t>
  </si>
  <si>
    <t xml:space="preserve">Estrategias para la calidad. </t>
  </si>
  <si>
    <t xml:space="preserve"> Porcentaje de Avance de Reporte.</t>
  </si>
  <si>
    <t>Reporte</t>
  </si>
  <si>
    <t>Crear un entorno adecuado para el desarrollo de los jóvenes, sus aptitudes y actitudes de manera integral, así como vincularlos con grupos e instituciones empresariales.</t>
  </si>
  <si>
    <t xml:space="preserve">Ayudar a los jóvenes en la búsqueda de empleo. </t>
  </si>
  <si>
    <t xml:space="preserve">Porcentaje de avance de plan anual de pláticas y retroalimentación con buscadores de empleo.   </t>
  </si>
  <si>
    <t>Talleres</t>
  </si>
  <si>
    <t>Fotos, listas, reporte</t>
  </si>
  <si>
    <t>DIRECCIÓN ESTATAL DE EMPLEO</t>
  </si>
  <si>
    <t xml:space="preserve">Porcentaje de cumplimiento de calendario de trabajo en ferias de empleo.      </t>
  </si>
  <si>
    <t>Feria</t>
  </si>
  <si>
    <t>Publicidad, fotografías, gestiones</t>
  </si>
  <si>
    <t>Lograr que el turismo sea una mejor opción como actividad, para que los salmantinos mejoren su economía. Tema fundamental por atender: Diversificar la economía, aprovechar los valores tangibles e intangibles del municipio, posicionar a Salamanca como una buena opción para los visitantes. Mejorar la economía del municipio y sus familias.</t>
  </si>
  <si>
    <t xml:space="preserve"> Integrar las bases para definir una oferta turística de calidad.</t>
  </si>
  <si>
    <t xml:space="preserve"> Porcentaje de avance anual de: Estudios de educación y vivienda, de acuerdo a plan de trabajo anual.     </t>
  </si>
  <si>
    <t xml:space="preserve"> Realizar los estudios de educación para proyectar el crecimiento del municipio y poder ofertarlo hacia afuera</t>
  </si>
  <si>
    <t>Marca colectiva (Villa Valtierrilla)</t>
  </si>
  <si>
    <t>Campaña de difusión integral, de acuerdo con plan anual</t>
  </si>
  <si>
    <t>Campaña</t>
  </si>
  <si>
    <t>Publicaciones en medios electrónicos y boletines</t>
  </si>
  <si>
    <t>ESTUDIOS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</si>
</sst>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53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D36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22" fillId="0" borderId="0"/>
  </cellStyleXfs>
  <cellXfs count="3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6" borderId="20" xfId="0" applyFont="1" applyFill="1" applyBorder="1"/>
    <xf numFmtId="0" fontId="8" fillId="6" borderId="20" xfId="0" applyFont="1" applyFill="1" applyBorder="1"/>
    <xf numFmtId="0" fontId="1" fillId="6" borderId="20" xfId="0" applyFont="1" applyFill="1" applyBorder="1"/>
    <xf numFmtId="0" fontId="1" fillId="6" borderId="7" xfId="0" applyFont="1" applyFill="1" applyBorder="1"/>
    <xf numFmtId="0" fontId="1" fillId="0" borderId="36" xfId="0" applyFont="1" applyFill="1" applyBorder="1"/>
    <xf numFmtId="0" fontId="14" fillId="0" borderId="36" xfId="0" applyFont="1" applyFill="1" applyBorder="1"/>
    <xf numFmtId="0" fontId="1" fillId="6" borderId="36" xfId="0" applyFont="1" applyFill="1" applyBorder="1"/>
    <xf numFmtId="0" fontId="1" fillId="3" borderId="5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" fillId="0" borderId="54" xfId="0" applyFont="1" applyFill="1" applyBorder="1"/>
    <xf numFmtId="0" fontId="1" fillId="0" borderId="57" xfId="0" applyFont="1" applyFill="1" applyBorder="1"/>
    <xf numFmtId="0" fontId="14" fillId="0" borderId="57" xfId="0" applyFont="1" applyFill="1" applyBorder="1"/>
    <xf numFmtId="0" fontId="1" fillId="3" borderId="57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" fillId="0" borderId="58" xfId="0" applyFont="1" applyFill="1" applyBorder="1"/>
    <xf numFmtId="0" fontId="1" fillId="0" borderId="61" xfId="0" applyFont="1" applyFill="1" applyBorder="1"/>
    <xf numFmtId="0" fontId="14" fillId="0" borderId="61" xfId="0" applyFont="1" applyFill="1" applyBorder="1"/>
    <xf numFmtId="0" fontId="1" fillId="11" borderId="7" xfId="0" applyFont="1" applyFill="1" applyBorder="1"/>
    <xf numFmtId="0" fontId="14" fillId="11" borderId="7" xfId="0" applyFont="1" applyFill="1" applyBorder="1"/>
    <xf numFmtId="0" fontId="1" fillId="6" borderId="54" xfId="0" applyFont="1" applyFill="1" applyBorder="1"/>
    <xf numFmtId="44" fontId="3" fillId="0" borderId="0" xfId="1" applyFont="1" applyAlignment="1">
      <alignment horizontal="center" vertical="center"/>
    </xf>
    <xf numFmtId="0" fontId="3" fillId="6" borderId="0" xfId="0" applyFont="1" applyFill="1"/>
    <xf numFmtId="0" fontId="1" fillId="6" borderId="58" xfId="0" applyFont="1" applyFill="1" applyBorder="1"/>
    <xf numFmtId="0" fontId="10" fillId="13" borderId="20" xfId="0" applyFont="1" applyFill="1" applyBorder="1"/>
    <xf numFmtId="0" fontId="8" fillId="13" borderId="20" xfId="0" applyFont="1" applyFill="1" applyBorder="1"/>
    <xf numFmtId="0" fontId="1" fillId="13" borderId="20" xfId="0" applyFont="1" applyFill="1" applyBorder="1"/>
    <xf numFmtId="0" fontId="1" fillId="13" borderId="7" xfId="0" applyFont="1" applyFill="1" applyBorder="1"/>
    <xf numFmtId="0" fontId="6" fillId="0" borderId="0" xfId="0" applyFont="1" applyAlignment="1">
      <alignment horizontal="center"/>
    </xf>
    <xf numFmtId="0" fontId="10" fillId="14" borderId="20" xfId="0" applyFont="1" applyFill="1" applyBorder="1"/>
    <xf numFmtId="0" fontId="8" fillId="14" borderId="20" xfId="0" applyFont="1" applyFill="1" applyBorder="1"/>
    <xf numFmtId="0" fontId="3" fillId="14" borderId="0" xfId="0" applyFont="1" applyFill="1"/>
    <xf numFmtId="0" fontId="1" fillId="14" borderId="20" xfId="0" applyFont="1" applyFill="1" applyBorder="1"/>
    <xf numFmtId="0" fontId="13" fillId="15" borderId="24" xfId="0" applyFont="1" applyFill="1" applyBorder="1" applyAlignment="1">
      <alignment horizontal="center" vertical="center" wrapText="1"/>
    </xf>
    <xf numFmtId="0" fontId="14" fillId="0" borderId="63" xfId="0" applyFont="1" applyFill="1" applyBorder="1"/>
    <xf numFmtId="0" fontId="1" fillId="0" borderId="63" xfId="0" applyFont="1" applyFill="1" applyBorder="1"/>
    <xf numFmtId="0" fontId="1" fillId="14" borderId="63" xfId="0" applyFont="1" applyFill="1" applyBorder="1"/>
    <xf numFmtId="0" fontId="3" fillId="0" borderId="0" xfId="0" applyFont="1" applyFill="1"/>
    <xf numFmtId="0" fontId="13" fillId="6" borderId="63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0" fillId="16" borderId="20" xfId="0" applyFont="1" applyFill="1" applyBorder="1"/>
    <xf numFmtId="0" fontId="8" fillId="16" borderId="20" xfId="0" applyFont="1" applyFill="1" applyBorder="1"/>
    <xf numFmtId="0" fontId="3" fillId="16" borderId="0" xfId="0" applyFont="1" applyFill="1"/>
    <xf numFmtId="0" fontId="1" fillId="16" borderId="20" xfId="0" applyFont="1" applyFill="1" applyBorder="1"/>
    <xf numFmtId="0" fontId="1" fillId="16" borderId="63" xfId="0" applyFont="1" applyFill="1" applyBorder="1"/>
    <xf numFmtId="0" fontId="6" fillId="0" borderId="0" xfId="0" applyFont="1" applyAlignment="1">
      <alignment horizontal="center"/>
    </xf>
    <xf numFmtId="0" fontId="1" fillId="0" borderId="68" xfId="0" applyFont="1" applyFill="1" applyBorder="1"/>
    <xf numFmtId="0" fontId="1" fillId="3" borderId="68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" fillId="6" borderId="68" xfId="0" applyFont="1" applyFill="1" applyBorder="1"/>
    <xf numFmtId="0" fontId="14" fillId="0" borderId="68" xfId="0" applyFont="1" applyFill="1" applyBorder="1"/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4" fontId="2" fillId="0" borderId="28" xfId="1" applyFont="1" applyFill="1" applyBorder="1" applyAlignment="1">
      <alignment horizontal="center" vertical="center" wrapText="1"/>
    </xf>
    <xf numFmtId="44" fontId="2" fillId="0" borderId="29" xfId="1" applyFont="1" applyFill="1" applyBorder="1" applyAlignment="1">
      <alignment horizontal="center" vertical="center" wrapText="1"/>
    </xf>
    <xf numFmtId="44" fontId="2" fillId="0" borderId="30" xfId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4" fontId="1" fillId="0" borderId="28" xfId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0" fillId="3" borderId="68" xfId="0" applyFont="1" applyFill="1" applyBorder="1" applyAlignment="1">
      <alignment horizontal="center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68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5" fillId="0" borderId="70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left" vertical="center" wrapText="1"/>
    </xf>
    <xf numFmtId="0" fontId="15" fillId="0" borderId="67" xfId="0" applyFont="1" applyFill="1" applyBorder="1" applyAlignment="1">
      <alignment horizontal="left" vertical="center" wrapText="1"/>
    </xf>
    <xf numFmtId="0" fontId="1" fillId="5" borderId="69" xfId="0" applyFont="1" applyFill="1" applyBorder="1" applyAlignment="1">
      <alignment horizontal="center"/>
    </xf>
    <xf numFmtId="0" fontId="15" fillId="4" borderId="66" xfId="0" applyFont="1" applyFill="1" applyBorder="1" applyAlignment="1">
      <alignment horizontal="left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 wrapText="1"/>
    </xf>
    <xf numFmtId="0" fontId="15" fillId="0" borderId="28" xfId="0" applyNumberFormat="1" applyFont="1" applyFill="1" applyBorder="1" applyAlignment="1">
      <alignment horizontal="center" vertical="center" wrapText="1"/>
    </xf>
    <xf numFmtId="0" fontId="15" fillId="0" borderId="29" xfId="0" applyNumberFormat="1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4" fillId="5" borderId="51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/>
    </xf>
    <xf numFmtId="0" fontId="0" fillId="0" borderId="62" xfId="0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left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/>
    </xf>
    <xf numFmtId="0" fontId="0" fillId="0" borderId="59" xfId="0" applyFont="1" applyBorder="1" applyAlignment="1">
      <alignment horizontal="left" vertical="center" wrapText="1"/>
    </xf>
    <xf numFmtId="0" fontId="10" fillId="0" borderId="58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left" vertical="center" wrapText="1"/>
    </xf>
    <xf numFmtId="2" fontId="3" fillId="0" borderId="52" xfId="0" applyNumberFormat="1" applyFont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 wrapText="1"/>
    </xf>
    <xf numFmtId="0" fontId="10" fillId="3" borderId="53" xfId="0" applyFont="1" applyFill="1" applyBorder="1" applyAlignment="1">
      <alignment horizontal="center"/>
    </xf>
    <xf numFmtId="0" fontId="15" fillId="4" borderId="53" xfId="0" applyFont="1" applyFill="1" applyBorder="1" applyAlignment="1">
      <alignment horizontal="center" vertical="center" wrapText="1"/>
    </xf>
    <xf numFmtId="2" fontId="3" fillId="0" borderId="53" xfId="0" applyNumberFormat="1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/>
    </xf>
    <xf numFmtId="0" fontId="15" fillId="4" borderId="57" xfId="0" applyFont="1" applyFill="1" applyBorder="1" applyAlignment="1">
      <alignment horizontal="center" vertical="center" wrapText="1"/>
    </xf>
    <xf numFmtId="2" fontId="3" fillId="0" borderId="57" xfId="0" applyNumberFormat="1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5" fillId="4" borderId="31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1" xfId="0" applyFont="1" applyFill="1" applyBorder="1" applyAlignment="1">
      <alignment wrapText="1"/>
    </xf>
    <xf numFmtId="0" fontId="15" fillId="4" borderId="32" xfId="0" applyFont="1" applyFill="1" applyBorder="1" applyAlignment="1">
      <alignment wrapText="1"/>
    </xf>
    <xf numFmtId="0" fontId="15" fillId="0" borderId="37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23" fillId="0" borderId="29" xfId="0" applyNumberFormat="1" applyFont="1" applyFill="1" applyBorder="1" applyAlignment="1">
      <alignment horizontal="center" vertical="center" wrapText="1"/>
    </xf>
    <xf numFmtId="44" fontId="1" fillId="0" borderId="29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8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77</xdr:row>
      <xdr:rowOff>133945</xdr:rowOff>
    </xdr:from>
    <xdr:to>
      <xdr:col>40</xdr:col>
      <xdr:colOff>148828</xdr:colOff>
      <xdr:row>94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025062" y="29766"/>
          <a:ext cx="22824281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12281296" y="8792766"/>
          <a:ext cx="22824280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12311063" y="13659445"/>
          <a:ext cx="18317765" cy="32087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46</xdr:row>
      <xdr:rowOff>59531</xdr:rowOff>
    </xdr:from>
    <xdr:ext cx="4328160" cy="128625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22531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328160" cy="1286256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891182" cy="91940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4414" y="2202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46</xdr:row>
      <xdr:rowOff>133945</xdr:rowOff>
    </xdr:from>
    <xdr:ext cx="2891182" cy="919403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531" y="889694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025062" y="29766"/>
          <a:ext cx="22824281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12281296" y="8792766"/>
          <a:ext cx="22824280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12311063" y="13659445"/>
          <a:ext cx="18317765" cy="32087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46</xdr:row>
      <xdr:rowOff>59531</xdr:rowOff>
    </xdr:from>
    <xdr:ext cx="4328160" cy="128625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22531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328160" cy="1286256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891182" cy="91940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4414" y="2202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46</xdr:row>
      <xdr:rowOff>133945</xdr:rowOff>
    </xdr:from>
    <xdr:ext cx="2891182" cy="919403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531" y="889694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647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974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9455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689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025062" y="29766"/>
          <a:ext cx="22824281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12281296" y="8792766"/>
          <a:ext cx="22824280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12311063" y="13659445"/>
          <a:ext cx="18317765" cy="32087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44</xdr:row>
      <xdr:rowOff>59531</xdr:rowOff>
    </xdr:from>
    <xdr:ext cx="4328160" cy="128625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22531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328160" cy="1286256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891182" cy="91940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4414" y="2202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44</xdr:row>
      <xdr:rowOff>133945</xdr:rowOff>
    </xdr:from>
    <xdr:ext cx="2891182" cy="919403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531" y="889694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025062" y="29766"/>
          <a:ext cx="22824281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44</xdr:row>
      <xdr:rowOff>29766</xdr:rowOff>
    </xdr:from>
    <xdr:to>
      <xdr:col>46</xdr:col>
      <xdr:colOff>53576</xdr:colOff>
      <xdr:row>50</xdr:row>
      <xdr:rowOff>148828</xdr:rowOff>
    </xdr:to>
    <xdr:sp macro="" textlink="">
      <xdr:nvSpPr>
        <xdr:cNvPr id="3" name="2 Rectángulo redondeado"/>
        <xdr:cNvSpPr/>
      </xdr:nvSpPr>
      <xdr:spPr>
        <a:xfrm>
          <a:off x="12281296" y="8792766"/>
          <a:ext cx="22824280" cy="12620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69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12311063" y="13659445"/>
          <a:ext cx="18317765" cy="32087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44</xdr:row>
      <xdr:rowOff>59531</xdr:rowOff>
    </xdr:from>
    <xdr:ext cx="4328160" cy="128625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22531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328160" cy="1286256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891182" cy="91940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4414" y="2202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44</xdr:row>
      <xdr:rowOff>133945</xdr:rowOff>
    </xdr:from>
    <xdr:ext cx="2891182" cy="919403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531" y="889694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48</xdr:row>
      <xdr:rowOff>59531</xdr:rowOff>
    </xdr:from>
    <xdr:ext cx="4328160" cy="128625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328160" cy="1286256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891182" cy="91940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48</xdr:row>
      <xdr:rowOff>133945</xdr:rowOff>
    </xdr:from>
    <xdr:ext cx="2891182" cy="919403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365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554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554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85964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520362" y="29766"/>
          <a:ext cx="23967281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12890896" y="8868966"/>
          <a:ext cx="23967280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12920663" y="13576895"/>
          <a:ext cx="19232165" cy="31007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48</xdr:row>
      <xdr:rowOff>59531</xdr:rowOff>
    </xdr:from>
    <xdr:ext cx="4522204" cy="132282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98731"/>
          <a:ext cx="4522204" cy="132282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482941" cy="1326368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66" y="148828"/>
          <a:ext cx="4482941" cy="1326368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915987" cy="94378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8914" y="213915"/>
          <a:ext cx="2915987" cy="94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48</xdr:row>
      <xdr:rowOff>133945</xdr:rowOff>
    </xdr:from>
    <xdr:ext cx="2998764" cy="949877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4631" y="8973145"/>
          <a:ext cx="2998764" cy="949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520362" y="29766"/>
          <a:ext cx="23967281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12890896" y="8868966"/>
          <a:ext cx="23967280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12920663" y="13576895"/>
          <a:ext cx="19232165" cy="31007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48</xdr:row>
      <xdr:rowOff>59531</xdr:rowOff>
    </xdr:from>
    <xdr:ext cx="4522204" cy="132282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8898731"/>
          <a:ext cx="4522204" cy="132282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482941" cy="1326368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66" y="148828"/>
          <a:ext cx="4482941" cy="1326368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915987" cy="94378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8914" y="213915"/>
          <a:ext cx="2915987" cy="94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48</xdr:row>
      <xdr:rowOff>133945</xdr:rowOff>
    </xdr:from>
    <xdr:ext cx="2998764" cy="949877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4631" y="8973145"/>
          <a:ext cx="2998764" cy="949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10520362" y="29766"/>
          <a:ext cx="23967281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12890896" y="9237266"/>
          <a:ext cx="23967280" cy="122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83</xdr:row>
      <xdr:rowOff>133945</xdr:rowOff>
    </xdr:from>
    <xdr:to>
      <xdr:col>40</xdr:col>
      <xdr:colOff>148828</xdr:colOff>
      <xdr:row>100</xdr:row>
      <xdr:rowOff>104179</xdr:rowOff>
    </xdr:to>
    <xdr:sp macro="" textlink="">
      <xdr:nvSpPr>
        <xdr:cNvPr id="4" name="3 Rectángulo redondeado"/>
        <xdr:cNvSpPr/>
      </xdr:nvSpPr>
      <xdr:spPr>
        <a:xfrm>
          <a:off x="12920663" y="15418395"/>
          <a:ext cx="19232165" cy="31007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744141</xdr:colOff>
      <xdr:row>50</xdr:row>
      <xdr:rowOff>59531</xdr:rowOff>
    </xdr:from>
    <xdr:ext cx="4522204" cy="1322826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9267031"/>
          <a:ext cx="4522204" cy="132282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0</xdr:row>
      <xdr:rowOff>148828</xdr:rowOff>
    </xdr:from>
    <xdr:ext cx="4482941" cy="1326368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66" y="148828"/>
          <a:ext cx="4482941" cy="1326368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1</xdr:row>
      <xdr:rowOff>29765</xdr:rowOff>
    </xdr:from>
    <xdr:ext cx="2915987" cy="943783"/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8914" y="213915"/>
          <a:ext cx="2915987" cy="94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59531</xdr:colOff>
      <xdr:row>50</xdr:row>
      <xdr:rowOff>133945</xdr:rowOff>
    </xdr:from>
    <xdr:ext cx="2998764" cy="949877"/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4631" y="9341445"/>
          <a:ext cx="2998764" cy="949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551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450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849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85964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593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9"/>
  <sheetViews>
    <sheetView zoomScale="70" zoomScaleNormal="70" workbookViewId="0">
      <selection activeCell="AA11" sqref="AA11:BA12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7.45" x14ac:dyDescent="0.3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4">
      <c r="B15" s="106" t="s">
        <v>50</v>
      </c>
      <c r="C15" s="107"/>
      <c r="D15" s="108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98.25" customHeight="1" thickBot="1" x14ac:dyDescent="0.3">
      <c r="B16" s="106" t="s">
        <v>15</v>
      </c>
      <c r="C16" s="117"/>
      <c r="D16" s="118" t="s">
        <v>56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800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85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236</v>
      </c>
      <c r="BA16" s="113"/>
    </row>
    <row r="17" spans="2:53" ht="68.25" customHeight="1" thickBot="1" x14ac:dyDescent="0.3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87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86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154" t="s">
        <v>88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45" t="s">
        <v>91</v>
      </c>
    </row>
    <row r="26" spans="2:53" ht="20.100000000000001" customHeight="1" thickBot="1" x14ac:dyDescent="0.3">
      <c r="B26" s="153"/>
      <c r="C26" s="15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144" t="s">
        <v>89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5" t="s">
        <v>92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4" t="s">
        <v>93</v>
      </c>
      <c r="D29" s="11" t="s">
        <v>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145" t="s">
        <v>91</v>
      </c>
    </row>
    <row r="30" spans="2:53" ht="20.100000000000001" customHeight="1" thickBot="1" x14ac:dyDescent="0.3">
      <c r="B30" s="143"/>
      <c r="C30" s="14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20.100000000000001" customHeight="1" x14ac:dyDescent="0.25">
      <c r="B31" s="142">
        <v>4</v>
      </c>
      <c r="C31" s="148" t="s">
        <v>90</v>
      </c>
      <c r="D31" s="11" t="s">
        <v>13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145" t="s">
        <v>92</v>
      </c>
    </row>
    <row r="32" spans="2:53" ht="20.100000000000001" customHeight="1" thickBot="1" x14ac:dyDescent="0.3">
      <c r="B32" s="147"/>
      <c r="C32" s="14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46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15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x14ac:dyDescent="0.25">
      <c r="B64" s="182">
        <v>1</v>
      </c>
      <c r="C64" s="184" t="s">
        <v>94</v>
      </c>
      <c r="D64" s="21" t="s">
        <v>13</v>
      </c>
      <c r="E64" s="170">
        <v>67</v>
      </c>
      <c r="F64" s="170"/>
      <c r="G64" s="170"/>
      <c r="H64" s="170"/>
      <c r="I64" s="170">
        <v>67</v>
      </c>
      <c r="J64" s="170"/>
      <c r="K64" s="170"/>
      <c r="L64" s="170"/>
      <c r="M64" s="170">
        <v>67</v>
      </c>
      <c r="N64" s="170"/>
      <c r="O64" s="170"/>
      <c r="P64" s="170"/>
      <c r="Q64" s="170">
        <v>67</v>
      </c>
      <c r="R64" s="170"/>
      <c r="S64" s="170"/>
      <c r="T64" s="170"/>
      <c r="U64" s="170">
        <v>67</v>
      </c>
      <c r="V64" s="170"/>
      <c r="W64" s="170"/>
      <c r="X64" s="170"/>
      <c r="Y64" s="170">
        <v>67</v>
      </c>
      <c r="Z64" s="170"/>
      <c r="AA64" s="170"/>
      <c r="AB64" s="170"/>
      <c r="AC64" s="170">
        <v>67</v>
      </c>
      <c r="AD64" s="170"/>
      <c r="AE64" s="170"/>
      <c r="AF64" s="170"/>
      <c r="AG64" s="170">
        <v>67</v>
      </c>
      <c r="AH64" s="170"/>
      <c r="AI64" s="170"/>
      <c r="AJ64" s="170"/>
      <c r="AK64" s="170">
        <v>67</v>
      </c>
      <c r="AL64" s="170"/>
      <c r="AM64" s="170"/>
      <c r="AN64" s="170"/>
      <c r="AO64" s="170">
        <v>67</v>
      </c>
      <c r="AP64" s="170"/>
      <c r="AQ64" s="170"/>
      <c r="AR64" s="170"/>
      <c r="AS64" s="170">
        <v>67</v>
      </c>
      <c r="AT64" s="170"/>
      <c r="AU64" s="170"/>
      <c r="AV64" s="170"/>
      <c r="AW64" s="170">
        <v>63</v>
      </c>
      <c r="AX64" s="170"/>
      <c r="AY64" s="170"/>
      <c r="AZ64" s="170"/>
      <c r="BA64" s="23">
        <f t="shared" ref="BA64:BA69" si="0">SUM(E64:AZ64)</f>
        <v>800</v>
      </c>
      <c r="BB64" s="186"/>
      <c r="BC64" s="187"/>
    </row>
    <row r="65" spans="2:55" ht="16.5" thickBot="1" x14ac:dyDescent="0.3">
      <c r="B65" s="183"/>
      <c r="C65" s="185"/>
      <c r="D65" s="22" t="s">
        <v>14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24">
        <f t="shared" si="0"/>
        <v>0</v>
      </c>
      <c r="BB65" s="188"/>
      <c r="BC65" s="189"/>
    </row>
    <row r="66" spans="2:55" x14ac:dyDescent="0.25">
      <c r="B66" s="182">
        <v>2</v>
      </c>
      <c r="C66" s="184" t="s">
        <v>154</v>
      </c>
      <c r="D66" s="21" t="s">
        <v>13</v>
      </c>
      <c r="E66" s="170">
        <v>30</v>
      </c>
      <c r="F66" s="170"/>
      <c r="G66" s="170"/>
      <c r="H66" s="170"/>
      <c r="I66" s="170">
        <v>30</v>
      </c>
      <c r="J66" s="170"/>
      <c r="K66" s="170"/>
      <c r="L66" s="170"/>
      <c r="M66" s="170">
        <v>30</v>
      </c>
      <c r="N66" s="170"/>
      <c r="O66" s="170"/>
      <c r="P66" s="170"/>
      <c r="Q66" s="170">
        <v>30</v>
      </c>
      <c r="R66" s="170"/>
      <c r="S66" s="170"/>
      <c r="T66" s="170"/>
      <c r="U66" s="170">
        <v>30</v>
      </c>
      <c r="V66" s="170"/>
      <c r="W66" s="170"/>
      <c r="X66" s="170"/>
      <c r="Y66" s="170">
        <v>30</v>
      </c>
      <c r="Z66" s="170"/>
      <c r="AA66" s="170"/>
      <c r="AB66" s="170"/>
      <c r="AC66" s="170">
        <v>30</v>
      </c>
      <c r="AD66" s="170"/>
      <c r="AE66" s="170"/>
      <c r="AF66" s="170"/>
      <c r="AG66" s="170">
        <v>30</v>
      </c>
      <c r="AH66" s="170"/>
      <c r="AI66" s="170"/>
      <c r="AJ66" s="170"/>
      <c r="AK66" s="170">
        <v>30</v>
      </c>
      <c r="AL66" s="170"/>
      <c r="AM66" s="170"/>
      <c r="AN66" s="170"/>
      <c r="AO66" s="170">
        <v>30</v>
      </c>
      <c r="AP66" s="170"/>
      <c r="AQ66" s="170"/>
      <c r="AR66" s="170"/>
      <c r="AS66" s="170">
        <v>30</v>
      </c>
      <c r="AT66" s="170"/>
      <c r="AU66" s="170"/>
      <c r="AV66" s="170"/>
      <c r="AW66" s="170">
        <v>20</v>
      </c>
      <c r="AX66" s="170"/>
      <c r="AY66" s="170"/>
      <c r="AZ66" s="170"/>
      <c r="BA66" s="23">
        <f t="shared" si="0"/>
        <v>350</v>
      </c>
      <c r="BB66" s="186"/>
      <c r="BC66" s="187"/>
    </row>
    <row r="67" spans="2:55" ht="16.5" thickBot="1" x14ac:dyDescent="0.3">
      <c r="B67" s="183"/>
      <c r="C67" s="185"/>
      <c r="D67" s="22" t="s">
        <v>14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24">
        <f t="shared" si="0"/>
        <v>0</v>
      </c>
      <c r="BB67" s="188"/>
      <c r="BC67" s="189"/>
    </row>
    <row r="68" spans="2:55" x14ac:dyDescent="0.25">
      <c r="B68" s="182">
        <v>3</v>
      </c>
      <c r="C68" s="184" t="s">
        <v>95</v>
      </c>
      <c r="D68" s="21" t="s">
        <v>13</v>
      </c>
      <c r="E68" s="170">
        <v>230</v>
      </c>
      <c r="F68" s="170"/>
      <c r="G68" s="170"/>
      <c r="H68" s="170"/>
      <c r="I68" s="170">
        <v>230</v>
      </c>
      <c r="J68" s="170"/>
      <c r="K68" s="170"/>
      <c r="L68" s="170"/>
      <c r="M68" s="170">
        <v>230</v>
      </c>
      <c r="N68" s="170"/>
      <c r="O68" s="170"/>
      <c r="P68" s="170"/>
      <c r="Q68" s="170">
        <v>230</v>
      </c>
      <c r="R68" s="170"/>
      <c r="S68" s="170"/>
      <c r="T68" s="170"/>
      <c r="U68" s="170">
        <v>230</v>
      </c>
      <c r="V68" s="170"/>
      <c r="W68" s="170"/>
      <c r="X68" s="170"/>
      <c r="Y68" s="170">
        <v>230</v>
      </c>
      <c r="Z68" s="170"/>
      <c r="AA68" s="170"/>
      <c r="AB68" s="170"/>
      <c r="AC68" s="170">
        <v>230</v>
      </c>
      <c r="AD68" s="170"/>
      <c r="AE68" s="170"/>
      <c r="AF68" s="170"/>
      <c r="AG68" s="170">
        <v>230</v>
      </c>
      <c r="AH68" s="170"/>
      <c r="AI68" s="170"/>
      <c r="AJ68" s="170"/>
      <c r="AK68" s="170">
        <v>230</v>
      </c>
      <c r="AL68" s="170"/>
      <c r="AM68" s="170"/>
      <c r="AN68" s="170"/>
      <c r="AO68" s="170">
        <v>230</v>
      </c>
      <c r="AP68" s="170"/>
      <c r="AQ68" s="170"/>
      <c r="AR68" s="170"/>
      <c r="AS68" s="170">
        <v>230</v>
      </c>
      <c r="AT68" s="170"/>
      <c r="AU68" s="170"/>
      <c r="AV68" s="170"/>
      <c r="AW68" s="170">
        <v>230</v>
      </c>
      <c r="AX68" s="170"/>
      <c r="AY68" s="170"/>
      <c r="AZ68" s="170"/>
      <c r="BA68" s="23">
        <f t="shared" si="0"/>
        <v>2760</v>
      </c>
      <c r="BB68" s="186"/>
      <c r="BC68" s="187"/>
    </row>
    <row r="69" spans="2:55" x14ac:dyDescent="0.25">
      <c r="B69" s="183"/>
      <c r="C69" s="185"/>
      <c r="D69" s="22" t="s">
        <v>14</v>
      </c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24">
        <f t="shared" si="0"/>
        <v>0</v>
      </c>
      <c r="BB69" s="188"/>
      <c r="BC69" s="189"/>
    </row>
    <row r="70" spans="2:55" ht="36.75" customHeight="1" x14ac:dyDescent="0.25">
      <c r="B70" s="176" t="s">
        <v>35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8"/>
    </row>
    <row r="71" spans="2:55" ht="38.25" customHeight="1" x14ac:dyDescent="0.25">
      <c r="B71" s="176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8"/>
    </row>
    <row r="72" spans="2:55" ht="48.75" customHeight="1" thickBot="1" x14ac:dyDescent="0.3">
      <c r="B72" s="179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1"/>
    </row>
    <row r="75" spans="2:55" x14ac:dyDescent="0.25">
      <c r="B75" s="25"/>
      <c r="C75" s="27" t="s">
        <v>21</v>
      </c>
      <c r="D75" s="26"/>
      <c r="E75" s="26"/>
      <c r="F75" s="26"/>
      <c r="G75" s="26"/>
      <c r="H75" s="172"/>
      <c r="I75" s="172"/>
      <c r="J75" s="173" t="s">
        <v>36</v>
      </c>
      <c r="K75" s="173"/>
      <c r="L75" s="173"/>
      <c r="M75" s="173"/>
      <c r="N75" s="173"/>
      <c r="O75" s="173"/>
      <c r="P75" s="173"/>
      <c r="Q75" s="173"/>
      <c r="R75" s="26"/>
      <c r="S75" s="26"/>
      <c r="T75" s="26"/>
      <c r="U75" s="26"/>
      <c r="V75" s="26"/>
      <c r="W75" s="174"/>
      <c r="X75" s="174"/>
      <c r="Y75" s="173" t="s">
        <v>37</v>
      </c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26"/>
      <c r="AM75" s="26"/>
      <c r="AN75" s="26"/>
      <c r="AO75" s="26"/>
      <c r="AP75" s="26"/>
      <c r="AQ75" s="175"/>
      <c r="AR75" s="175"/>
      <c r="AS75" s="173" t="s">
        <v>38</v>
      </c>
      <c r="AT75" s="173"/>
      <c r="AU75" s="173"/>
      <c r="AV75" s="173"/>
      <c r="AW75" s="173"/>
      <c r="AX75" s="173"/>
      <c r="AY75" s="173"/>
      <c r="AZ75" s="173"/>
      <c r="BA75" s="173"/>
    </row>
    <row r="83" spans="3:54" ht="14.25" customHeight="1" x14ac:dyDescent="0.25"/>
    <row r="84" spans="3:54" ht="14.25" customHeight="1" x14ac:dyDescent="0.25"/>
    <row r="85" spans="3:54" ht="14.25" customHeight="1" x14ac:dyDescent="0.25"/>
    <row r="86" spans="3:54" ht="15.75" customHeight="1" x14ac:dyDescent="0.25"/>
    <row r="88" spans="3:54" ht="2.25" customHeight="1" x14ac:dyDescent="0.25"/>
    <row r="91" spans="3:54" ht="33" customHeight="1" x14ac:dyDescent="0.25"/>
    <row r="93" spans="3:54" ht="68.25" customHeight="1" thickBot="1" x14ac:dyDescent="0.3"/>
    <row r="94" spans="3:54" x14ac:dyDescent="0.25">
      <c r="C94" s="171" t="s">
        <v>16</v>
      </c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AR94" s="171" t="s">
        <v>39</v>
      </c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</row>
    <row r="99" spans="54:54" ht="15.75" customHeight="1" x14ac:dyDescent="0.25">
      <c r="BB99" s="3"/>
    </row>
  </sheetData>
  <dataConsolidate/>
  <mergeCells count="177">
    <mergeCell ref="AG66:AJ66"/>
    <mergeCell ref="AK66:AN66"/>
    <mergeCell ref="AO66:AR66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S67:AV67"/>
    <mergeCell ref="AW67:AZ67"/>
    <mergeCell ref="B66:B67"/>
    <mergeCell ref="C66:C67"/>
    <mergeCell ref="E66:H66"/>
    <mergeCell ref="I66:L66"/>
    <mergeCell ref="M66:P66"/>
    <mergeCell ref="Q66:T66"/>
    <mergeCell ref="U66:X66"/>
    <mergeCell ref="Y66:AB66"/>
    <mergeCell ref="AC66:AF66"/>
    <mergeCell ref="BB64:BC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B29:B30"/>
    <mergeCell ref="C29:C30"/>
    <mergeCell ref="BA29:BA30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33:BA35"/>
    <mergeCell ref="E39:K39"/>
    <mergeCell ref="V39:AB39"/>
    <mergeCell ref="AP39:AV39"/>
    <mergeCell ref="B61:BC61"/>
    <mergeCell ref="B62:B63"/>
    <mergeCell ref="C62:C63"/>
    <mergeCell ref="C94:N94"/>
    <mergeCell ref="AR94:BB94"/>
    <mergeCell ref="H75:I75"/>
    <mergeCell ref="J75:Q75"/>
    <mergeCell ref="W75:X75"/>
    <mergeCell ref="Y75:AK75"/>
    <mergeCell ref="AQ75:AR75"/>
    <mergeCell ref="AS75:BA75"/>
    <mergeCell ref="AG69:AJ69"/>
    <mergeCell ref="AK69:AN69"/>
    <mergeCell ref="AO69:AR69"/>
    <mergeCell ref="AS69:AV69"/>
    <mergeCell ref="AW69:AZ69"/>
    <mergeCell ref="B70:BC72"/>
    <mergeCell ref="B68:B69"/>
    <mergeCell ref="C68:C69"/>
    <mergeCell ref="AS68:AV68"/>
    <mergeCell ref="AW68:AZ68"/>
    <mergeCell ref="BB68:BC69"/>
    <mergeCell ref="E69:H69"/>
    <mergeCell ref="I69:L69"/>
    <mergeCell ref="M69:P69"/>
    <mergeCell ref="Q69:T69"/>
    <mergeCell ref="U69:X69"/>
    <mergeCell ref="Y69:AB69"/>
    <mergeCell ref="AC69:AF69"/>
    <mergeCell ref="U68:X68"/>
    <mergeCell ref="Y68:AB68"/>
    <mergeCell ref="AC68:AF68"/>
    <mergeCell ref="AG68:AJ68"/>
    <mergeCell ref="AK68:AN68"/>
    <mergeCell ref="AO68:AR68"/>
    <mergeCell ref="E68:H68"/>
    <mergeCell ref="I68:L68"/>
    <mergeCell ref="M68:P68"/>
    <mergeCell ref="Q68:T68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7:B28"/>
    <mergeCell ref="C27:C28"/>
    <mergeCell ref="BA27:BA28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51</v>
      </c>
      <c r="C15" s="107"/>
      <c r="D15" s="108" t="s">
        <v>72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58</v>
      </c>
      <c r="C16" s="117"/>
      <c r="D16" s="118" t="s">
        <v>265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09">
        <v>100</v>
      </c>
      <c r="W16" s="210"/>
      <c r="X16" s="210"/>
      <c r="Y16" s="210"/>
      <c r="Z16" s="210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263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203" t="s">
        <v>264</v>
      </c>
      <c r="BA16" s="204"/>
    </row>
    <row r="17" spans="2:53" ht="68.25" customHeight="1" thickBot="1" x14ac:dyDescent="0.3">
      <c r="B17" s="106" t="s">
        <v>47</v>
      </c>
      <c r="C17" s="107"/>
      <c r="D17" s="202">
        <v>2750000</v>
      </c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106" t="s">
        <v>22</v>
      </c>
      <c r="T17" s="111"/>
      <c r="U17" s="111"/>
      <c r="V17" s="111"/>
      <c r="W17" s="111"/>
      <c r="X17" s="111"/>
      <c r="Y17" s="111"/>
      <c r="Z17" s="107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06" t="s">
        <v>28</v>
      </c>
      <c r="C18" s="107"/>
      <c r="D18" s="288" t="s">
        <v>179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124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288" t="s">
        <v>175</v>
      </c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3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130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45" t="s">
        <v>133</v>
      </c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214" t="s">
        <v>131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5" t="s">
        <v>133</v>
      </c>
    </row>
    <row r="28" spans="2:53" ht="20.100000000000001" customHeight="1" thickBot="1" x14ac:dyDescent="0.3">
      <c r="B28" s="143"/>
      <c r="C28" s="21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214" t="s">
        <v>132</v>
      </c>
      <c r="D29" s="11" t="s">
        <v>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145" t="s">
        <v>133</v>
      </c>
    </row>
    <row r="30" spans="2:53" ht="20.100000000000001" customHeight="1" thickBot="1" x14ac:dyDescent="0.3">
      <c r="B30" s="143"/>
      <c r="C30" s="21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20.100000000000001" customHeight="1" x14ac:dyDescent="0.25">
      <c r="B31" s="142">
        <v>4</v>
      </c>
      <c r="C31" s="215" t="s">
        <v>128</v>
      </c>
      <c r="D31" s="11" t="s">
        <v>13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145" t="s">
        <v>133</v>
      </c>
    </row>
    <row r="32" spans="2:53" ht="20.100000000000001" customHeight="1" thickBot="1" x14ac:dyDescent="0.3">
      <c r="B32" s="147"/>
      <c r="C32" s="216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46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15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1.5" customHeight="1" x14ac:dyDescent="0.25">
      <c r="B64" s="182">
        <v>1</v>
      </c>
      <c r="C64" s="184" t="str">
        <f>D16</f>
        <v xml:space="preserve">Programa Fomento al Autoempleo, de acuerdo al Plan Anual del municipio.  </v>
      </c>
      <c r="D64" s="21" t="s">
        <v>13</v>
      </c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>
        <v>100</v>
      </c>
      <c r="AX64" s="170"/>
      <c r="AY64" s="170"/>
      <c r="AZ64" s="170"/>
      <c r="BA64" s="23">
        <f>SUM(E64:AZ64)</f>
        <v>100</v>
      </c>
      <c r="BB64" s="186">
        <f>(BA65+100)/BA64</f>
        <v>1</v>
      </c>
      <c r="BC64" s="187"/>
    </row>
    <row r="65" spans="2:55" ht="32.25" customHeight="1" x14ac:dyDescent="0.25">
      <c r="B65" s="183"/>
      <c r="C65" s="185"/>
      <c r="D65" s="22" t="s">
        <v>14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24">
        <f>SUM(E65:AZ65)</f>
        <v>0</v>
      </c>
      <c r="BB65" s="188"/>
      <c r="BC65" s="189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29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B27:B28"/>
    <mergeCell ref="C27:C28"/>
    <mergeCell ref="BA27:BA28"/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48</v>
      </c>
      <c r="C15" s="107"/>
      <c r="D15" s="108" t="s">
        <v>73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59</v>
      </c>
      <c r="C16" s="117"/>
      <c r="D16" s="118" t="s">
        <v>266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134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135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136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125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137</v>
      </c>
      <c r="D25" s="11" t="s">
        <v>13</v>
      </c>
      <c r="E25" s="5"/>
      <c r="F25" s="31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35" t="s">
        <v>140</v>
      </c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36"/>
    </row>
    <row r="27" spans="2:53" ht="20.100000000000001" customHeight="1" x14ac:dyDescent="0.25">
      <c r="B27" s="142">
        <v>2</v>
      </c>
      <c r="C27" s="144" t="s">
        <v>138</v>
      </c>
      <c r="D27" s="11" t="s">
        <v>13</v>
      </c>
      <c r="E27" s="15"/>
      <c r="F27" s="15"/>
      <c r="G27" s="15"/>
      <c r="H27" s="15"/>
      <c r="I27" s="34"/>
      <c r="J27" s="3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207" t="s">
        <v>141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208"/>
    </row>
    <row r="29" spans="2:53" ht="20.100000000000001" customHeight="1" x14ac:dyDescent="0.25">
      <c r="B29" s="142">
        <v>3</v>
      </c>
      <c r="C29" s="148" t="s">
        <v>139</v>
      </c>
      <c r="D29" s="11" t="s">
        <v>13</v>
      </c>
      <c r="E29" s="15"/>
      <c r="F29" s="15"/>
      <c r="G29" s="15"/>
      <c r="H29" s="15"/>
      <c r="I29" s="15"/>
      <c r="J29" s="15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207" t="s">
        <v>141</v>
      </c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8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tr">
        <f>D16</f>
        <v xml:space="preserve">Acciones del Programa Migratorios a Canadá.  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>
        <v>1</v>
      </c>
      <c r="AX62" s="170"/>
      <c r="AY62" s="170"/>
      <c r="AZ62" s="170"/>
      <c r="BA62" s="23">
        <f>SUM(E62:AZ62)</f>
        <v>1</v>
      </c>
      <c r="BB62" s="186">
        <f>(BA63+100)/BA62</f>
        <v>100</v>
      </c>
      <c r="BC62" s="187"/>
    </row>
    <row r="63" spans="2:55" ht="32.25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E18" sqref="BE18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49</v>
      </c>
      <c r="C15" s="107"/>
      <c r="D15" s="108" t="s">
        <v>74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60</v>
      </c>
      <c r="C16" s="117"/>
      <c r="D16" s="118" t="s">
        <v>75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267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268</v>
      </c>
      <c r="BA16" s="113"/>
    </row>
    <row r="17" spans="2:53" ht="68.25" customHeight="1" thickBot="1" x14ac:dyDescent="0.3">
      <c r="B17" s="106" t="s">
        <v>47</v>
      </c>
      <c r="C17" s="107"/>
      <c r="D17" s="122">
        <v>0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06" t="s">
        <v>22</v>
      </c>
      <c r="T17" s="111"/>
      <c r="U17" s="111"/>
      <c r="V17" s="111"/>
      <c r="W17" s="111"/>
      <c r="X17" s="111"/>
      <c r="Y17" s="111"/>
      <c r="Z17" s="107"/>
      <c r="AA17" s="122">
        <v>0</v>
      </c>
      <c r="AB17" s="112"/>
      <c r="AC17" s="112"/>
      <c r="AD17" s="112"/>
      <c r="AE17" s="112"/>
      <c r="AF17" s="112"/>
      <c r="AG17" s="112"/>
      <c r="AH17" s="112"/>
      <c r="AI17" s="112"/>
      <c r="AJ17" s="112"/>
      <c r="AK17" s="113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2">
        <v>0</v>
      </c>
      <c r="AU17" s="112"/>
      <c r="AV17" s="112"/>
      <c r="AW17" s="112"/>
      <c r="AX17" s="112"/>
      <c r="AY17" s="112"/>
      <c r="AZ17" s="112"/>
      <c r="BA17" s="113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136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125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137</v>
      </c>
      <c r="D25" s="11" t="s">
        <v>13</v>
      </c>
      <c r="E25" s="5"/>
      <c r="F25" s="31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35" t="s">
        <v>140</v>
      </c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36"/>
    </row>
    <row r="27" spans="2:53" ht="20.100000000000001" customHeight="1" x14ac:dyDescent="0.25">
      <c r="B27" s="142">
        <v>2</v>
      </c>
      <c r="C27" s="144" t="s">
        <v>138</v>
      </c>
      <c r="D27" s="11" t="s">
        <v>13</v>
      </c>
      <c r="E27" s="15"/>
      <c r="F27" s="15"/>
      <c r="G27" s="15"/>
      <c r="H27" s="15"/>
      <c r="I27" s="34"/>
      <c r="J27" s="3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207" t="s">
        <v>141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208"/>
    </row>
    <row r="29" spans="2:53" ht="20.100000000000001" customHeight="1" x14ac:dyDescent="0.25">
      <c r="B29" s="142">
        <v>3</v>
      </c>
      <c r="C29" s="148" t="s">
        <v>139</v>
      </c>
      <c r="D29" s="11" t="s">
        <v>13</v>
      </c>
      <c r="E29" s="15"/>
      <c r="F29" s="15"/>
      <c r="G29" s="15"/>
      <c r="H29" s="15"/>
      <c r="I29" s="15"/>
      <c r="J29" s="15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207" t="s">
        <v>141</v>
      </c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8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tr">
        <f>D16</f>
        <v>Acciones del Programa Agente Inmobiliario.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>
        <v>1</v>
      </c>
      <c r="AT62" s="170"/>
      <c r="AU62" s="170"/>
      <c r="AV62" s="170"/>
      <c r="AW62" s="170"/>
      <c r="AX62" s="170"/>
      <c r="AY62" s="170"/>
      <c r="AZ62" s="170"/>
      <c r="BA62" s="23">
        <f>SUM(E62:AZ62)</f>
        <v>1</v>
      </c>
      <c r="BB62" s="186">
        <f>(BA63+100)/BA62</f>
        <v>100</v>
      </c>
      <c r="BC62" s="187"/>
    </row>
    <row r="63" spans="2:55" ht="32.25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66</v>
      </c>
      <c r="C15" s="107"/>
      <c r="D15" s="108" t="s">
        <v>76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65</v>
      </c>
      <c r="C16" s="117"/>
      <c r="D16" s="118" t="s">
        <v>269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1000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270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271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160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161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37" t="s">
        <v>162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45"/>
    </row>
    <row r="26" spans="2:53" ht="20.100000000000001" customHeight="1" thickBot="1" x14ac:dyDescent="0.3">
      <c r="B26" s="153"/>
      <c r="C26" s="23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239" t="s">
        <v>163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5"/>
    </row>
    <row r="28" spans="2:53" ht="20.100000000000001" customHeight="1" thickBot="1" x14ac:dyDescent="0.3">
      <c r="B28" s="143"/>
      <c r="C28" s="239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8" t="s">
        <v>164</v>
      </c>
      <c r="D29" s="11" t="s">
        <v>13</v>
      </c>
      <c r="E29" s="15"/>
      <c r="F29" s="15"/>
      <c r="G29" s="15"/>
      <c r="H29" s="15"/>
      <c r="I29" s="34"/>
      <c r="J29" s="15"/>
      <c r="K29" s="15"/>
      <c r="L29" s="15"/>
      <c r="M29" s="34"/>
      <c r="N29" s="15"/>
      <c r="O29" s="15"/>
      <c r="P29" s="15"/>
      <c r="Q29" s="34"/>
      <c r="R29" s="15"/>
      <c r="S29" s="15"/>
      <c r="T29" s="15"/>
      <c r="U29" s="34"/>
      <c r="V29" s="15"/>
      <c r="W29" s="15"/>
      <c r="X29" s="15"/>
      <c r="Y29" s="34"/>
      <c r="Z29" s="15"/>
      <c r="AA29" s="15"/>
      <c r="AB29" s="15"/>
      <c r="AC29" s="34"/>
      <c r="AD29" s="15"/>
      <c r="AE29" s="15"/>
      <c r="AF29" s="15"/>
      <c r="AG29" s="34"/>
      <c r="AH29" s="15"/>
      <c r="AI29" s="15"/>
      <c r="AJ29" s="15"/>
      <c r="AK29" s="34"/>
      <c r="AL29" s="15"/>
      <c r="AM29" s="15"/>
      <c r="AN29" s="15"/>
      <c r="AO29" s="34"/>
      <c r="AP29" s="15"/>
      <c r="AQ29" s="15"/>
      <c r="AR29" s="15"/>
      <c r="AS29" s="34"/>
      <c r="AT29" s="15"/>
      <c r="AU29" s="15"/>
      <c r="AV29" s="15"/>
      <c r="AW29" s="34"/>
      <c r="AX29" s="15"/>
      <c r="AY29" s="15"/>
      <c r="AZ29" s="15"/>
      <c r="BA29" s="145"/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0" customHeight="1" x14ac:dyDescent="0.25">
      <c r="B62" s="182">
        <v>1</v>
      </c>
      <c r="C62" s="240" t="s">
        <v>165</v>
      </c>
      <c r="D62" s="21" t="s">
        <v>13</v>
      </c>
      <c r="E62" s="242">
        <v>35</v>
      </c>
      <c r="F62" s="243"/>
      <c r="G62" s="243"/>
      <c r="H62" s="244"/>
      <c r="I62" s="242">
        <v>30</v>
      </c>
      <c r="J62" s="243"/>
      <c r="K62" s="243"/>
      <c r="L62" s="244"/>
      <c r="M62" s="242">
        <v>20</v>
      </c>
      <c r="N62" s="243"/>
      <c r="O62" s="243"/>
      <c r="P62" s="244"/>
      <c r="Q62" s="242">
        <v>30</v>
      </c>
      <c r="R62" s="243"/>
      <c r="S62" s="243"/>
      <c r="T62" s="244"/>
      <c r="U62" s="242">
        <v>30</v>
      </c>
      <c r="V62" s="243"/>
      <c r="W62" s="243"/>
      <c r="X62" s="244"/>
      <c r="Y62" s="242">
        <v>30</v>
      </c>
      <c r="Z62" s="243"/>
      <c r="AA62" s="243"/>
      <c r="AB62" s="244"/>
      <c r="AC62" s="242">
        <v>30</v>
      </c>
      <c r="AD62" s="243"/>
      <c r="AE62" s="243"/>
      <c r="AF62" s="244"/>
      <c r="AG62" s="242">
        <v>30</v>
      </c>
      <c r="AH62" s="243"/>
      <c r="AI62" s="243"/>
      <c r="AJ62" s="244"/>
      <c r="AK62" s="242">
        <v>30</v>
      </c>
      <c r="AL62" s="243"/>
      <c r="AM62" s="243"/>
      <c r="AN62" s="244"/>
      <c r="AO62" s="242">
        <v>30</v>
      </c>
      <c r="AP62" s="243"/>
      <c r="AQ62" s="243"/>
      <c r="AR62" s="244"/>
      <c r="AS62" s="242">
        <v>35</v>
      </c>
      <c r="AT62" s="243"/>
      <c r="AU62" s="243"/>
      <c r="AV62" s="244"/>
      <c r="AW62" s="242">
        <v>20</v>
      </c>
      <c r="AX62" s="243"/>
      <c r="AY62" s="243"/>
      <c r="AZ62" s="244"/>
      <c r="BA62" s="23">
        <f>SUM(E62:AZ62)</f>
        <v>350</v>
      </c>
      <c r="BB62" s="186">
        <f>(BA63+100)/BA62</f>
        <v>0.2857142857142857</v>
      </c>
      <c r="BC62" s="187"/>
    </row>
    <row r="63" spans="2:55" ht="30" customHeight="1" thickBot="1" x14ac:dyDescent="0.3">
      <c r="B63" s="183"/>
      <c r="C63" s="241"/>
      <c r="D63" s="22" t="s">
        <v>14</v>
      </c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4">
        <f>SUM(E63:AZ63)</f>
        <v>0</v>
      </c>
      <c r="BB63" s="188"/>
      <c r="BC63" s="189"/>
    </row>
    <row r="64" spans="2:55" ht="30" customHeight="1" x14ac:dyDescent="0.25">
      <c r="B64" s="182">
        <v>1</v>
      </c>
      <c r="C64" s="240" t="s">
        <v>166</v>
      </c>
      <c r="D64" s="21" t="s">
        <v>13</v>
      </c>
      <c r="E64" s="199">
        <v>75</v>
      </c>
      <c r="F64" s="199"/>
      <c r="G64" s="199"/>
      <c r="H64" s="199"/>
      <c r="I64" s="199">
        <v>55</v>
      </c>
      <c r="J64" s="199"/>
      <c r="K64" s="199"/>
      <c r="L64" s="199"/>
      <c r="M64" s="199">
        <v>50</v>
      </c>
      <c r="N64" s="199"/>
      <c r="O64" s="199"/>
      <c r="P64" s="199"/>
      <c r="Q64" s="199">
        <v>55</v>
      </c>
      <c r="R64" s="199"/>
      <c r="S64" s="199"/>
      <c r="T64" s="199"/>
      <c r="U64" s="199">
        <v>55</v>
      </c>
      <c r="V64" s="199"/>
      <c r="W64" s="199"/>
      <c r="X64" s="199"/>
      <c r="Y64" s="199">
        <v>55</v>
      </c>
      <c r="Z64" s="199"/>
      <c r="AA64" s="199"/>
      <c r="AB64" s="199"/>
      <c r="AC64" s="199">
        <v>55</v>
      </c>
      <c r="AD64" s="199"/>
      <c r="AE64" s="199"/>
      <c r="AF64" s="199"/>
      <c r="AG64" s="199">
        <v>55</v>
      </c>
      <c r="AH64" s="199"/>
      <c r="AI64" s="199"/>
      <c r="AJ64" s="199"/>
      <c r="AK64" s="199">
        <v>55</v>
      </c>
      <c r="AL64" s="199"/>
      <c r="AM64" s="199"/>
      <c r="AN64" s="199"/>
      <c r="AO64" s="199">
        <v>55</v>
      </c>
      <c r="AP64" s="199"/>
      <c r="AQ64" s="199"/>
      <c r="AR64" s="199"/>
      <c r="AS64" s="199">
        <v>55</v>
      </c>
      <c r="AT64" s="199"/>
      <c r="AU64" s="199"/>
      <c r="AV64" s="199"/>
      <c r="AW64" s="199">
        <v>30</v>
      </c>
      <c r="AX64" s="199"/>
      <c r="AY64" s="199"/>
      <c r="AZ64" s="199"/>
      <c r="BA64" s="23">
        <f>SUM(E64:AZ64)</f>
        <v>650</v>
      </c>
      <c r="BB64" s="186">
        <f>(BA65+100)/BA64</f>
        <v>0.15384615384615385</v>
      </c>
      <c r="BC64" s="187"/>
    </row>
    <row r="65" spans="2:55" ht="30" customHeight="1" x14ac:dyDescent="0.25">
      <c r="B65" s="183"/>
      <c r="C65" s="241"/>
      <c r="D65" s="22" t="s">
        <v>14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24">
        <f>SUM(E65:AZ65)</f>
        <v>0</v>
      </c>
      <c r="BB65" s="188"/>
      <c r="BC65" s="189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29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47">
    <mergeCell ref="AG62:AJ62"/>
    <mergeCell ref="AK62:AN62"/>
    <mergeCell ref="AO62:AR62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E62:H62"/>
    <mergeCell ref="I62:L62"/>
    <mergeCell ref="M62:P62"/>
    <mergeCell ref="Q62:T62"/>
    <mergeCell ref="U62:X62"/>
    <mergeCell ref="Y62:AB62"/>
    <mergeCell ref="B62:B63"/>
    <mergeCell ref="C62:C63"/>
    <mergeCell ref="AC62:AF62"/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31" sqref="B31:BA33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79</v>
      </c>
      <c r="C15" s="107"/>
      <c r="D15" s="108" t="s">
        <v>77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67</v>
      </c>
      <c r="C16" s="117"/>
      <c r="D16" s="118" t="s">
        <v>78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300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272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273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4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129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176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144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45"/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245" t="s">
        <v>156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5"/>
    </row>
    <row r="28" spans="2:53" ht="20.100000000000001" customHeight="1" thickBot="1" x14ac:dyDescent="0.3">
      <c r="B28" s="143"/>
      <c r="C28" s="245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8"/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45"/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tr">
        <f>D16</f>
        <v>Fondos Guanajuato.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99">
        <v>300</v>
      </c>
      <c r="AX62" s="199"/>
      <c r="AY62" s="199"/>
      <c r="AZ62" s="199"/>
      <c r="BA62" s="23">
        <f>SUM(E62:AZ62)</f>
        <v>300</v>
      </c>
      <c r="BB62" s="186"/>
      <c r="BC62" s="187"/>
    </row>
    <row r="63" spans="2:55" ht="32.25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E22" sqref="BE22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79</v>
      </c>
      <c r="C15" s="107"/>
      <c r="D15" s="108" t="s">
        <v>274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80</v>
      </c>
      <c r="C16" s="117"/>
      <c r="D16" s="118" t="s">
        <v>275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46">
        <v>1</v>
      </c>
      <c r="W16" s="247"/>
      <c r="X16" s="247"/>
      <c r="Y16" s="247"/>
      <c r="Z16" s="247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248" t="s">
        <v>276</v>
      </c>
      <c r="AM16" s="249"/>
      <c r="AN16" s="249"/>
      <c r="AO16" s="249"/>
      <c r="AP16" s="249"/>
      <c r="AQ16" s="249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276</v>
      </c>
      <c r="BA16" s="113"/>
    </row>
    <row r="17" spans="2:53" ht="68.25" customHeight="1" thickBot="1" x14ac:dyDescent="0.4">
      <c r="B17" s="106" t="s">
        <v>47</v>
      </c>
      <c r="C17" s="107"/>
      <c r="D17" s="133">
        <v>0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06" t="s">
        <v>22</v>
      </c>
      <c r="T17" s="111"/>
      <c r="U17" s="111"/>
      <c r="V17" s="111"/>
      <c r="W17" s="111"/>
      <c r="X17" s="111"/>
      <c r="Y17" s="111"/>
      <c r="Z17" s="107"/>
      <c r="AA17" s="133">
        <v>0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>
        <v>0</v>
      </c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177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142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42401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145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/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245" t="s">
        <v>146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45"/>
    </row>
    <row r="28" spans="2:53" ht="20.100000000000001" customHeight="1" thickBot="1" x14ac:dyDescent="0.3">
      <c r="B28" s="143"/>
      <c r="C28" s="245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8" t="s">
        <v>180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34"/>
      <c r="AP29" s="34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45"/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tr">
        <f>D16</f>
        <v xml:space="preserve"> Porcentaje de Avance de Reporte.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>
        <v>1</v>
      </c>
      <c r="AX62" s="170"/>
      <c r="AY62" s="170"/>
      <c r="AZ62" s="170"/>
      <c r="BA62" s="23">
        <f>SUM(E62:AZ62)</f>
        <v>1</v>
      </c>
      <c r="BB62" s="186">
        <f>(BA63+100)/BA62</f>
        <v>100</v>
      </c>
      <c r="BC62" s="187"/>
    </row>
    <row r="63" spans="2:55" ht="32.25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7.45" x14ac:dyDescent="0.3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83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82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149</v>
      </c>
      <c r="C14" s="107"/>
      <c r="D14" s="108" t="s">
        <v>277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50</v>
      </c>
      <c r="C15" s="107"/>
      <c r="D15" s="108" t="s">
        <v>278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15</v>
      </c>
      <c r="C16" s="117"/>
      <c r="D16" s="118" t="s">
        <v>279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50">
        <v>12</v>
      </c>
      <c r="W16" s="251"/>
      <c r="X16" s="251"/>
      <c r="Y16" s="251"/>
      <c r="Z16" s="25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280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281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129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282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157</v>
      </c>
      <c r="D25" s="11" t="s">
        <v>13</v>
      </c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/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53"/>
      <c r="I26" s="15"/>
      <c r="J26" s="15"/>
      <c r="K26" s="15"/>
      <c r="L26" s="52"/>
      <c r="M26" s="15"/>
      <c r="N26" s="15"/>
      <c r="O26" s="15"/>
      <c r="P26" s="52"/>
      <c r="Q26" s="15"/>
      <c r="R26" s="15"/>
      <c r="S26" s="15"/>
      <c r="T26" s="52"/>
      <c r="U26" s="15"/>
      <c r="V26" s="15"/>
      <c r="W26" s="15"/>
      <c r="X26" s="52"/>
      <c r="Y26" s="15"/>
      <c r="Z26" s="15"/>
      <c r="AA26" s="15"/>
      <c r="AB26" s="52"/>
      <c r="AC26" s="15"/>
      <c r="AD26" s="15"/>
      <c r="AE26" s="15"/>
      <c r="AF26" s="52"/>
      <c r="AG26" s="15"/>
      <c r="AH26" s="15"/>
      <c r="AI26" s="15"/>
      <c r="AJ26" s="52"/>
      <c r="AK26" s="15"/>
      <c r="AL26" s="15"/>
      <c r="AM26" s="15"/>
      <c r="AN26" s="52"/>
      <c r="AO26" s="15"/>
      <c r="AP26" s="15"/>
      <c r="AQ26" s="15"/>
      <c r="AR26" s="52"/>
      <c r="AS26" s="15"/>
      <c r="AT26" s="15"/>
      <c r="AU26" s="15"/>
      <c r="AV26" s="52"/>
      <c r="AW26" s="15"/>
      <c r="AX26" s="15"/>
      <c r="AY26" s="52"/>
      <c r="AZ26" s="15"/>
      <c r="BA26" s="146"/>
    </row>
    <row r="27" spans="2:53" ht="20.100000000000001" customHeight="1" x14ac:dyDescent="0.25">
      <c r="B27" s="142">
        <v>2</v>
      </c>
      <c r="C27" s="144" t="s">
        <v>159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45"/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34"/>
      <c r="J28" s="15"/>
      <c r="K28" s="15"/>
      <c r="L28" s="15"/>
      <c r="M28" s="34"/>
      <c r="N28" s="15"/>
      <c r="O28" s="15"/>
      <c r="P28" s="15"/>
      <c r="Q28" s="34"/>
      <c r="R28" s="15"/>
      <c r="S28" s="15"/>
      <c r="T28" s="15"/>
      <c r="U28" s="34"/>
      <c r="V28" s="15"/>
      <c r="W28" s="15"/>
      <c r="X28" s="15"/>
      <c r="Y28" s="34"/>
      <c r="Z28" s="15"/>
      <c r="AA28" s="15"/>
      <c r="AB28" s="15"/>
      <c r="AC28" s="34"/>
      <c r="AD28" s="15"/>
      <c r="AE28" s="15"/>
      <c r="AF28" s="15"/>
      <c r="AG28" s="34"/>
      <c r="AH28" s="15"/>
      <c r="AI28" s="15"/>
      <c r="AJ28" s="15"/>
      <c r="AK28" s="34"/>
      <c r="AL28" s="15"/>
      <c r="AM28" s="15"/>
      <c r="AN28" s="15"/>
      <c r="AO28" s="34"/>
      <c r="AP28" s="15"/>
      <c r="AQ28" s="15"/>
      <c r="AR28" s="15"/>
      <c r="AS28" s="34"/>
      <c r="AT28" s="15"/>
      <c r="AU28" s="15"/>
      <c r="AV28" s="15"/>
      <c r="AW28" s="34"/>
      <c r="AX28" s="15"/>
      <c r="AY28" s="34"/>
      <c r="AZ28" s="15"/>
      <c r="BA28" s="146"/>
    </row>
    <row r="29" spans="2:53" ht="20.100000000000001" customHeight="1" x14ac:dyDescent="0.25">
      <c r="B29" s="142">
        <v>3</v>
      </c>
      <c r="C29" s="215" t="s">
        <v>158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45"/>
    </row>
    <row r="30" spans="2:53" ht="20.100000000000001" customHeight="1" thickBot="1" x14ac:dyDescent="0.3">
      <c r="B30" s="147"/>
      <c r="C30" s="216"/>
      <c r="D30" s="13" t="s">
        <v>14</v>
      </c>
      <c r="E30" s="15"/>
      <c r="F30" s="15"/>
      <c r="G30" s="15"/>
      <c r="H30" s="15"/>
      <c r="I30" s="15"/>
      <c r="J30" s="34"/>
      <c r="K30" s="15"/>
      <c r="L30" s="15"/>
      <c r="M30" s="15"/>
      <c r="N30" s="34"/>
      <c r="O30" s="15"/>
      <c r="P30" s="15"/>
      <c r="Q30" s="15"/>
      <c r="R30" s="34"/>
      <c r="S30" s="15"/>
      <c r="T30" s="15"/>
      <c r="U30" s="15"/>
      <c r="V30" s="34"/>
      <c r="W30" s="15"/>
      <c r="X30" s="15"/>
      <c r="Y30" s="15"/>
      <c r="Z30" s="34"/>
      <c r="AA30" s="15"/>
      <c r="AB30" s="15"/>
      <c r="AC30" s="15"/>
      <c r="AD30" s="34"/>
      <c r="AE30" s="15"/>
      <c r="AF30" s="15"/>
      <c r="AG30" s="15"/>
      <c r="AH30" s="34"/>
      <c r="AI30" s="15"/>
      <c r="AJ30" s="15"/>
      <c r="AK30" s="15"/>
      <c r="AL30" s="34"/>
      <c r="AM30" s="15"/>
      <c r="AN30" s="15"/>
      <c r="AO30" s="15"/>
      <c r="AP30" s="34"/>
      <c r="AQ30" s="15"/>
      <c r="AR30" s="15"/>
      <c r="AS30" s="15"/>
      <c r="AT30" s="34"/>
      <c r="AU30" s="15"/>
      <c r="AV30" s="15"/>
      <c r="AW30" s="34"/>
      <c r="AX30" s="15"/>
      <c r="AY30" s="34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252" t="str">
        <f>D16</f>
        <v xml:space="preserve">Porcentaje de avance de plan anual de pláticas y retroalimentación con buscadores de empleo.   </v>
      </c>
      <c r="D62" s="21" t="s">
        <v>13</v>
      </c>
      <c r="E62" s="170">
        <v>1</v>
      </c>
      <c r="F62" s="170"/>
      <c r="G62" s="170"/>
      <c r="H62" s="170"/>
      <c r="I62" s="170">
        <v>1</v>
      </c>
      <c r="J62" s="170"/>
      <c r="K62" s="170"/>
      <c r="L62" s="170"/>
      <c r="M62" s="170">
        <v>1</v>
      </c>
      <c r="N62" s="170"/>
      <c r="O62" s="170"/>
      <c r="P62" s="170"/>
      <c r="Q62" s="170">
        <v>1</v>
      </c>
      <c r="R62" s="170"/>
      <c r="S62" s="170"/>
      <c r="T62" s="170"/>
      <c r="U62" s="170">
        <v>1</v>
      </c>
      <c r="V62" s="170"/>
      <c r="W62" s="170"/>
      <c r="X62" s="170"/>
      <c r="Y62" s="170">
        <v>1</v>
      </c>
      <c r="Z62" s="170"/>
      <c r="AA62" s="170"/>
      <c r="AB62" s="170"/>
      <c r="AC62" s="170">
        <v>1</v>
      </c>
      <c r="AD62" s="170"/>
      <c r="AE62" s="170"/>
      <c r="AF62" s="170"/>
      <c r="AG62" s="170">
        <v>1</v>
      </c>
      <c r="AH62" s="170"/>
      <c r="AI62" s="170"/>
      <c r="AJ62" s="170"/>
      <c r="AK62" s="170">
        <v>1</v>
      </c>
      <c r="AL62" s="170"/>
      <c r="AM62" s="170"/>
      <c r="AN62" s="170"/>
      <c r="AO62" s="170">
        <v>1</v>
      </c>
      <c r="AP62" s="170"/>
      <c r="AQ62" s="170"/>
      <c r="AR62" s="170"/>
      <c r="AS62" s="170">
        <v>1</v>
      </c>
      <c r="AT62" s="170"/>
      <c r="AU62" s="170"/>
      <c r="AV62" s="170"/>
      <c r="AW62" s="170">
        <v>1</v>
      </c>
      <c r="AX62" s="170"/>
      <c r="AY62" s="170"/>
      <c r="AZ62" s="170"/>
      <c r="BA62" s="23">
        <f>SUM(E62:AZ62)</f>
        <v>12</v>
      </c>
      <c r="BB62" s="186"/>
      <c r="BC62" s="187"/>
    </row>
    <row r="63" spans="2:55" ht="32.25" customHeight="1" x14ac:dyDescent="0.25">
      <c r="B63" s="183"/>
      <c r="C63" s="253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83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82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149</v>
      </c>
      <c r="C14" s="107"/>
      <c r="D14" s="108" t="s">
        <v>277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51</v>
      </c>
      <c r="C15" s="107"/>
      <c r="D15" s="108" t="s">
        <v>84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58</v>
      </c>
      <c r="C16" s="117"/>
      <c r="D16" s="118" t="s">
        <v>283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284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285</v>
      </c>
      <c r="BA16" s="113"/>
    </row>
    <row r="17" spans="2:53" ht="68.25" customHeight="1" thickBot="1" x14ac:dyDescent="0.3">
      <c r="B17" s="106" t="s">
        <v>47</v>
      </c>
      <c r="C17" s="107"/>
      <c r="D17" s="202">
        <v>30000</v>
      </c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110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142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185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154" t="s">
        <v>186</v>
      </c>
      <c r="D25" s="11" t="s">
        <v>13</v>
      </c>
      <c r="E25" s="58"/>
      <c r="F25" s="58"/>
      <c r="G25" s="58"/>
      <c r="H25" s="58"/>
      <c r="I25" s="58"/>
      <c r="J25" s="59"/>
      <c r="K25" s="59"/>
      <c r="L25" s="59"/>
      <c r="M25" s="59"/>
      <c r="N25" s="59"/>
      <c r="O25" s="59"/>
      <c r="P25" s="59"/>
      <c r="Q25" s="59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189</v>
      </c>
    </row>
    <row r="26" spans="2:53" ht="20.100000000000001" customHeight="1" thickBot="1" x14ac:dyDescent="0.3">
      <c r="B26" s="153"/>
      <c r="C26" s="15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144" t="s">
        <v>187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61"/>
      <c r="AH27" s="61"/>
      <c r="AI27" s="61"/>
      <c r="AJ27" s="61"/>
      <c r="AK27" s="61"/>
      <c r="AL27" s="61"/>
      <c r="AM27" s="61"/>
      <c r="AN27" s="61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45" t="s">
        <v>189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8" t="s">
        <v>188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61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45" t="s">
        <v>189</v>
      </c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tr">
        <f>D16</f>
        <v xml:space="preserve">Porcentaje de cumplimiento de calendario de trabajo en ferias de empleo.      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>
        <v>1</v>
      </c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23">
        <f>SUM(E62:AZ62)</f>
        <v>1</v>
      </c>
      <c r="BB62" s="186">
        <f>(BA63+100)/BA62</f>
        <v>100</v>
      </c>
      <c r="BC62" s="187"/>
    </row>
    <row r="63" spans="2:55" ht="32.25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9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7:BC93"/>
  <sheetViews>
    <sheetView zoomScale="70" zoomScaleNormal="70" workbookViewId="0">
      <selection activeCell="D16" sqref="D16:R16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7.45" x14ac:dyDescent="0.3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150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286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287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234</v>
      </c>
      <c r="C14" s="107"/>
      <c r="D14" s="108" t="s">
        <v>148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50</v>
      </c>
      <c r="C15" s="107"/>
      <c r="D15" s="108" t="s">
        <v>147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7.5" customHeight="1" thickBot="1" x14ac:dyDescent="0.3">
      <c r="B16" s="106" t="s">
        <v>15</v>
      </c>
      <c r="C16" s="117"/>
      <c r="D16" s="118" t="s">
        <v>288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48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190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191</v>
      </c>
      <c r="BA16" s="113"/>
    </row>
    <row r="17" spans="2:53" ht="68.25" customHeight="1" thickBot="1" x14ac:dyDescent="0.3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167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168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54" t="s">
        <v>0</v>
      </c>
      <c r="C23" s="254" t="s">
        <v>29</v>
      </c>
      <c r="D23" s="255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56" t="s">
        <v>192</v>
      </c>
      <c r="D25" s="11" t="s">
        <v>13</v>
      </c>
      <c r="E25" s="63"/>
      <c r="F25" s="63"/>
      <c r="G25" s="63"/>
      <c r="H25" s="63"/>
      <c r="I25" s="63"/>
      <c r="J25" s="64"/>
      <c r="K25" s="64"/>
      <c r="L25" s="64"/>
      <c r="M25" s="64"/>
      <c r="N25" s="6"/>
      <c r="O25" s="64"/>
      <c r="P25" s="64"/>
      <c r="Q25" s="65"/>
      <c r="R25" s="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12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12"/>
      <c r="AZ25" s="12"/>
      <c r="BA25" s="145" t="s">
        <v>195</v>
      </c>
    </row>
    <row r="26" spans="2:53" ht="20.100000000000001" customHeight="1" thickBot="1" x14ac:dyDescent="0.3">
      <c r="B26" s="153"/>
      <c r="C26" s="257"/>
      <c r="D26" s="67" t="s">
        <v>14</v>
      </c>
      <c r="E26" s="68"/>
      <c r="F26" s="68"/>
      <c r="G26" s="68"/>
      <c r="H26" s="6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146"/>
    </row>
    <row r="27" spans="2:53" ht="20.100000000000001" customHeight="1" x14ac:dyDescent="0.25">
      <c r="B27" s="258">
        <v>2</v>
      </c>
      <c r="C27" s="256" t="s">
        <v>193</v>
      </c>
      <c r="D27" s="11" t="s">
        <v>13</v>
      </c>
      <c r="E27" s="70"/>
      <c r="F27" s="70"/>
      <c r="G27" s="70"/>
      <c r="H27" s="70"/>
      <c r="I27" s="70"/>
      <c r="J27" s="70"/>
      <c r="K27" s="70"/>
      <c r="L27" s="70"/>
      <c r="M27" s="70"/>
      <c r="N27" s="69"/>
      <c r="O27" s="70"/>
      <c r="P27" s="70"/>
      <c r="Q27" s="70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69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69"/>
      <c r="AZ27" s="69"/>
      <c r="BA27" s="145" t="s">
        <v>195</v>
      </c>
    </row>
    <row r="28" spans="2:53" ht="20.100000000000001" customHeight="1" thickBot="1" x14ac:dyDescent="0.3">
      <c r="B28" s="143"/>
      <c r="C28" s="257"/>
      <c r="D28" s="13" t="s">
        <v>14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146"/>
    </row>
    <row r="29" spans="2:53" ht="20.100000000000001" customHeight="1" x14ac:dyDescent="0.25">
      <c r="B29" s="258">
        <v>3</v>
      </c>
      <c r="C29" s="256" t="s">
        <v>194</v>
      </c>
      <c r="D29" s="11" t="s">
        <v>13</v>
      </c>
      <c r="E29" s="70"/>
      <c r="F29" s="70"/>
      <c r="G29" s="70"/>
      <c r="H29" s="70"/>
      <c r="I29" s="70"/>
      <c r="J29" s="70"/>
      <c r="K29" s="70"/>
      <c r="L29" s="70"/>
      <c r="M29" s="70"/>
      <c r="N29" s="69"/>
      <c r="O29" s="70"/>
      <c r="P29" s="70"/>
      <c r="Q29" s="70"/>
      <c r="R29" s="71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69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69"/>
      <c r="AZ29" s="69"/>
      <c r="BA29" s="145" t="s">
        <v>195</v>
      </c>
    </row>
    <row r="30" spans="2:53" ht="20.100000000000001" customHeight="1" thickBot="1" x14ac:dyDescent="0.3">
      <c r="B30" s="147"/>
      <c r="C30" s="257"/>
      <c r="D30" s="13" t="s">
        <v>14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259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5.25" customHeight="1" x14ac:dyDescent="0.25">
      <c r="B62" s="183">
        <v>2</v>
      </c>
      <c r="C62" s="262" t="str">
        <f>D16</f>
        <v xml:space="preserve"> Porcentaje de avance anual de: Estudios de educación y vivienda, de acuerdo a plan de trabajo anual.     </v>
      </c>
      <c r="D62" s="72" t="s">
        <v>13</v>
      </c>
      <c r="E62" s="261">
        <v>4</v>
      </c>
      <c r="F62" s="261"/>
      <c r="G62" s="261"/>
      <c r="H62" s="261"/>
      <c r="I62" s="261">
        <v>4</v>
      </c>
      <c r="J62" s="261"/>
      <c r="K62" s="261"/>
      <c r="L62" s="261"/>
      <c r="M62" s="261">
        <v>4</v>
      </c>
      <c r="N62" s="261"/>
      <c r="O62" s="261"/>
      <c r="P62" s="261"/>
      <c r="Q62" s="261">
        <v>4</v>
      </c>
      <c r="R62" s="261"/>
      <c r="S62" s="261"/>
      <c r="T62" s="261"/>
      <c r="U62" s="261">
        <v>4</v>
      </c>
      <c r="V62" s="261"/>
      <c r="W62" s="261"/>
      <c r="X62" s="261"/>
      <c r="Y62" s="261">
        <v>4</v>
      </c>
      <c r="Z62" s="261"/>
      <c r="AA62" s="261"/>
      <c r="AB62" s="261"/>
      <c r="AC62" s="261">
        <v>4</v>
      </c>
      <c r="AD62" s="261"/>
      <c r="AE62" s="261"/>
      <c r="AF62" s="261"/>
      <c r="AG62" s="261">
        <v>4</v>
      </c>
      <c r="AH62" s="261"/>
      <c r="AI62" s="261"/>
      <c r="AJ62" s="261"/>
      <c r="AK62" s="261">
        <v>4</v>
      </c>
      <c r="AL62" s="261"/>
      <c r="AM62" s="261"/>
      <c r="AN62" s="261"/>
      <c r="AO62" s="261">
        <v>4</v>
      </c>
      <c r="AP62" s="261"/>
      <c r="AQ62" s="261"/>
      <c r="AR62" s="261"/>
      <c r="AS62" s="261">
        <v>4</v>
      </c>
      <c r="AT62" s="261"/>
      <c r="AU62" s="261"/>
      <c r="AV62" s="261"/>
      <c r="AW62" s="261">
        <v>4</v>
      </c>
      <c r="AX62" s="261"/>
      <c r="AY62" s="261"/>
      <c r="AZ62" s="261"/>
      <c r="BA62" s="23">
        <f>SUM(E62:AZ62)</f>
        <v>48</v>
      </c>
      <c r="BB62" s="186">
        <f>(BA63+100)/BA62</f>
        <v>2.0833333333333335</v>
      </c>
      <c r="BC62" s="187"/>
    </row>
    <row r="63" spans="2:55" ht="48.75" customHeight="1" x14ac:dyDescent="0.25">
      <c r="B63" s="183"/>
      <c r="C63" s="262"/>
      <c r="D63" s="73" t="s">
        <v>14</v>
      </c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0"/>
      <c r="AY63" s="260"/>
      <c r="AZ63" s="260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30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AO62:AR62"/>
    <mergeCell ref="E62:H62"/>
    <mergeCell ref="I62:L62"/>
    <mergeCell ref="M62:P62"/>
    <mergeCell ref="Q62:T62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C88:N88"/>
    <mergeCell ref="AR88:BB88"/>
    <mergeCell ref="H69:I69"/>
    <mergeCell ref="J69:Q69"/>
    <mergeCell ref="W69:X69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Y69:AK69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D17:R17"/>
    <mergeCell ref="B31:BA3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7:B28"/>
    <mergeCell ref="C27:C28"/>
    <mergeCell ref="BA27:BA28"/>
    <mergeCell ref="B29:B30"/>
    <mergeCell ref="C29:C30"/>
    <mergeCell ref="BA29:BA30"/>
    <mergeCell ref="B18:C18"/>
    <mergeCell ref="D18:BA18"/>
    <mergeCell ref="B19:C19"/>
    <mergeCell ref="D19:BA19"/>
    <mergeCell ref="B20:C20"/>
    <mergeCell ref="D20:BA20"/>
    <mergeCell ref="M23:P23"/>
    <mergeCell ref="B21:C21"/>
    <mergeCell ref="D21:H21"/>
    <mergeCell ref="I21:AF21"/>
    <mergeCell ref="AG21:AK21"/>
    <mergeCell ref="AL21:BA21"/>
    <mergeCell ref="B22:BA22"/>
    <mergeCell ref="AO23:AR23"/>
    <mergeCell ref="AS23:AV23"/>
    <mergeCell ref="AW23:AZ23"/>
    <mergeCell ref="B23:B24"/>
    <mergeCell ref="C23:C24"/>
    <mergeCell ref="D23:D24"/>
    <mergeCell ref="E23:H23"/>
    <mergeCell ref="I23:L23"/>
    <mergeCell ref="S17:Z17"/>
    <mergeCell ref="AA17:AK17"/>
    <mergeCell ref="AL17:AS17"/>
    <mergeCell ref="AT17:BA17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7:BC93"/>
  <sheetViews>
    <sheetView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150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286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287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234</v>
      </c>
      <c r="C14" s="107"/>
      <c r="D14" s="108" t="s">
        <v>148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51</v>
      </c>
      <c r="C15" s="107"/>
      <c r="D15" s="108" t="s">
        <v>289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7.5" customHeight="1" thickBot="1" x14ac:dyDescent="0.3">
      <c r="B16" s="106" t="s">
        <v>15</v>
      </c>
      <c r="C16" s="117"/>
      <c r="D16" s="118" t="s">
        <v>288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48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197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196</v>
      </c>
      <c r="BA16" s="113"/>
    </row>
    <row r="17" spans="2:53" ht="68.25" customHeight="1" thickBot="1" x14ac:dyDescent="0.3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198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86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263">
        <v>42370</v>
      </c>
      <c r="E21" s="126"/>
      <c r="F21" s="126"/>
      <c r="G21" s="126"/>
      <c r="H21" s="126"/>
      <c r="I21" s="129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54" t="s">
        <v>0</v>
      </c>
      <c r="C23" s="254" t="s">
        <v>29</v>
      </c>
      <c r="D23" s="255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64" t="s">
        <v>192</v>
      </c>
      <c r="D25" s="11" t="s">
        <v>13</v>
      </c>
      <c r="E25" s="63"/>
      <c r="F25" s="63"/>
      <c r="G25" s="63"/>
      <c r="H25" s="63"/>
      <c r="I25" s="63"/>
      <c r="J25" s="64"/>
      <c r="K25" s="64"/>
      <c r="L25" s="64"/>
      <c r="M25" s="64"/>
      <c r="N25" s="6"/>
      <c r="O25" s="64"/>
      <c r="P25" s="64"/>
      <c r="Q25" s="65"/>
      <c r="R25" s="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12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12"/>
      <c r="AZ25" s="12"/>
      <c r="BA25" s="145" t="s">
        <v>201</v>
      </c>
    </row>
    <row r="26" spans="2:53" ht="20.100000000000001" customHeight="1" thickBot="1" x14ac:dyDescent="0.3">
      <c r="B26" s="153"/>
      <c r="C26" s="265"/>
      <c r="D26" s="67" t="s">
        <v>14</v>
      </c>
      <c r="E26" s="68"/>
      <c r="F26" s="68"/>
      <c r="G26" s="68"/>
      <c r="H26" s="6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146"/>
    </row>
    <row r="27" spans="2:53" ht="20.100000000000001" customHeight="1" x14ac:dyDescent="0.25">
      <c r="B27" s="258">
        <v>2</v>
      </c>
      <c r="C27" s="256" t="s">
        <v>199</v>
      </c>
      <c r="D27" s="11" t="s">
        <v>13</v>
      </c>
      <c r="E27" s="70"/>
      <c r="F27" s="70"/>
      <c r="G27" s="70"/>
      <c r="H27" s="70"/>
      <c r="I27" s="70"/>
      <c r="J27" s="70"/>
      <c r="K27" s="70"/>
      <c r="L27" s="70"/>
      <c r="M27" s="70"/>
      <c r="N27" s="69"/>
      <c r="O27" s="70"/>
      <c r="P27" s="70"/>
      <c r="Q27" s="70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69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69"/>
      <c r="AZ27" s="69"/>
      <c r="BA27" s="145" t="s">
        <v>201</v>
      </c>
    </row>
    <row r="28" spans="2:53" ht="20.100000000000001" customHeight="1" thickBot="1" x14ac:dyDescent="0.3">
      <c r="B28" s="143"/>
      <c r="C28" s="257"/>
      <c r="D28" s="13" t="s">
        <v>14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146"/>
    </row>
    <row r="29" spans="2:53" ht="20.100000000000001" customHeight="1" x14ac:dyDescent="0.25">
      <c r="B29" s="258">
        <v>3</v>
      </c>
      <c r="C29" s="256" t="s">
        <v>200</v>
      </c>
      <c r="D29" s="11" t="s">
        <v>13</v>
      </c>
      <c r="E29" s="70"/>
      <c r="F29" s="70"/>
      <c r="G29" s="70"/>
      <c r="H29" s="70"/>
      <c r="I29" s="70"/>
      <c r="J29" s="70"/>
      <c r="K29" s="70"/>
      <c r="L29" s="70"/>
      <c r="M29" s="70"/>
      <c r="N29" s="69"/>
      <c r="O29" s="70"/>
      <c r="P29" s="70"/>
      <c r="Q29" s="70"/>
      <c r="R29" s="71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69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69"/>
      <c r="AZ29" s="69"/>
      <c r="BA29" s="145" t="s">
        <v>201</v>
      </c>
    </row>
    <row r="30" spans="2:53" ht="20.100000000000001" customHeight="1" thickBot="1" x14ac:dyDescent="0.3">
      <c r="B30" s="147"/>
      <c r="C30" s="257"/>
      <c r="D30" s="13" t="s">
        <v>14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254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5.25" customHeight="1" x14ac:dyDescent="0.25">
      <c r="B62" s="183">
        <v>2</v>
      </c>
      <c r="C62" s="268" t="str">
        <f>D16</f>
        <v xml:space="preserve"> Porcentaje de avance anual de: Estudios de educación y vivienda, de acuerdo a plan de trabajo anual.     </v>
      </c>
      <c r="D62" s="74" t="s">
        <v>13</v>
      </c>
      <c r="E62" s="267">
        <v>4</v>
      </c>
      <c r="F62" s="267"/>
      <c r="G62" s="267"/>
      <c r="H62" s="267"/>
      <c r="I62" s="267">
        <v>4</v>
      </c>
      <c r="J62" s="267"/>
      <c r="K62" s="267"/>
      <c r="L62" s="267"/>
      <c r="M62" s="267">
        <v>4</v>
      </c>
      <c r="N62" s="267"/>
      <c r="O62" s="267"/>
      <c r="P62" s="267"/>
      <c r="Q62" s="267">
        <v>4</v>
      </c>
      <c r="R62" s="267"/>
      <c r="S62" s="267"/>
      <c r="T62" s="267"/>
      <c r="U62" s="267">
        <v>4</v>
      </c>
      <c r="V62" s="267"/>
      <c r="W62" s="267"/>
      <c r="X62" s="267"/>
      <c r="Y62" s="267">
        <v>4</v>
      </c>
      <c r="Z62" s="267"/>
      <c r="AA62" s="267"/>
      <c r="AB62" s="267"/>
      <c r="AC62" s="267">
        <v>4</v>
      </c>
      <c r="AD62" s="267"/>
      <c r="AE62" s="267"/>
      <c r="AF62" s="267"/>
      <c r="AG62" s="267">
        <v>4</v>
      </c>
      <c r="AH62" s="267"/>
      <c r="AI62" s="267"/>
      <c r="AJ62" s="267"/>
      <c r="AK62" s="267">
        <v>4</v>
      </c>
      <c r="AL62" s="267"/>
      <c r="AM62" s="267"/>
      <c r="AN62" s="267"/>
      <c r="AO62" s="267">
        <v>4</v>
      </c>
      <c r="AP62" s="267"/>
      <c r="AQ62" s="267"/>
      <c r="AR62" s="267"/>
      <c r="AS62" s="267">
        <v>4</v>
      </c>
      <c r="AT62" s="267"/>
      <c r="AU62" s="267"/>
      <c r="AV62" s="267"/>
      <c r="AW62" s="267">
        <v>4</v>
      </c>
      <c r="AX62" s="267"/>
      <c r="AY62" s="267"/>
      <c r="AZ62" s="267"/>
      <c r="BA62" s="39">
        <f>SUM(E62:AZ62)</f>
        <v>48</v>
      </c>
      <c r="BB62" s="186">
        <f>(BA63+100)/BA62</f>
        <v>2.0833333333333335</v>
      </c>
      <c r="BC62" s="187"/>
    </row>
    <row r="63" spans="2:55" ht="48.75" customHeight="1" x14ac:dyDescent="0.25">
      <c r="B63" s="183"/>
      <c r="C63" s="268"/>
      <c r="D63" s="75" t="s">
        <v>14</v>
      </c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  <c r="AY63" s="266"/>
      <c r="AZ63" s="266"/>
      <c r="BA63" s="38">
        <f>SUM(E63:AZ63)</f>
        <v>0</v>
      </c>
      <c r="BB63" s="269"/>
      <c r="BC63" s="224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30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AO62:AR62"/>
    <mergeCell ref="E62:H62"/>
    <mergeCell ref="I62:L62"/>
    <mergeCell ref="M62:P62"/>
    <mergeCell ref="Q62:T62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C88:N88"/>
    <mergeCell ref="AR88:BB88"/>
    <mergeCell ref="H69:I69"/>
    <mergeCell ref="J69:Q69"/>
    <mergeCell ref="W69:X69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Y69:AK69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D17:R17"/>
    <mergeCell ref="B31:BA3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7:B28"/>
    <mergeCell ref="C27:C28"/>
    <mergeCell ref="BA27:BA28"/>
    <mergeCell ref="B29:B30"/>
    <mergeCell ref="C29:C30"/>
    <mergeCell ref="BA29:BA30"/>
    <mergeCell ref="B18:C18"/>
    <mergeCell ref="D18:BA18"/>
    <mergeCell ref="B19:C19"/>
    <mergeCell ref="D19:BA19"/>
    <mergeCell ref="B20:C20"/>
    <mergeCell ref="D20:BA20"/>
    <mergeCell ref="M23:P23"/>
    <mergeCell ref="B21:C21"/>
    <mergeCell ref="D21:H21"/>
    <mergeCell ref="I21:AF21"/>
    <mergeCell ref="AG21:AK21"/>
    <mergeCell ref="AL21:BA21"/>
    <mergeCell ref="B22:BA22"/>
    <mergeCell ref="AO23:AR23"/>
    <mergeCell ref="AS23:AV23"/>
    <mergeCell ref="AW23:AZ23"/>
    <mergeCell ref="B23:B24"/>
    <mergeCell ref="C23:C24"/>
    <mergeCell ref="D23:D24"/>
    <mergeCell ref="E23:H23"/>
    <mergeCell ref="I23:L23"/>
    <mergeCell ref="S17:Z17"/>
    <mergeCell ref="AA17:AK17"/>
    <mergeCell ref="AL17:AS17"/>
    <mergeCell ref="AT17:BA17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3"/>
  <sheetViews>
    <sheetView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7.45" x14ac:dyDescent="0.3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51</v>
      </c>
      <c r="C15" s="107"/>
      <c r="D15" s="108" t="s">
        <v>57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58</v>
      </c>
      <c r="C16" s="117"/>
      <c r="D16" s="118" t="s">
        <v>237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40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238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203" t="s">
        <v>239</v>
      </c>
      <c r="BA16" s="204"/>
    </row>
    <row r="17" spans="2:53" ht="68.25" customHeight="1" thickBot="1" x14ac:dyDescent="0.4">
      <c r="B17" s="106" t="s">
        <v>47</v>
      </c>
      <c r="C17" s="107"/>
      <c r="D17" s="202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87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96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4.75" customHeight="1" x14ac:dyDescent="0.25">
      <c r="B25" s="152">
        <v>1</v>
      </c>
      <c r="C25" s="291" t="s">
        <v>97</v>
      </c>
      <c r="D25" s="11" t="s">
        <v>13</v>
      </c>
      <c r="E25" s="5"/>
      <c r="F25" s="31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3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100</v>
      </c>
    </row>
    <row r="26" spans="2:53" ht="24.75" customHeight="1" thickBot="1" x14ac:dyDescent="0.3">
      <c r="B26" s="153"/>
      <c r="C26" s="292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144" t="s">
        <v>98</v>
      </c>
      <c r="D27" s="11" t="s">
        <v>13</v>
      </c>
      <c r="E27" s="15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5" t="s">
        <v>101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8" t="s">
        <v>99</v>
      </c>
      <c r="D29" s="11" t="s">
        <v>13</v>
      </c>
      <c r="E29" s="1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145" t="s">
        <v>102</v>
      </c>
    </row>
    <row r="30" spans="2:53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15.75" customHeight="1" x14ac:dyDescent="0.25">
      <c r="B31" s="190" t="s">
        <v>41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2"/>
    </row>
    <row r="32" spans="2:53" ht="39" customHeight="1" x14ac:dyDescent="0.25"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</row>
    <row r="33" spans="2:53" ht="44.25" customHeight="1" thickBot="1" x14ac:dyDescent="0.3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93"/>
      <c r="F37" s="193"/>
      <c r="G37" s="193"/>
      <c r="H37" s="193"/>
      <c r="I37" s="193"/>
      <c r="J37" s="193"/>
      <c r="K37" s="19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3"/>
      <c r="W37" s="193"/>
      <c r="X37" s="193"/>
      <c r="Y37" s="193"/>
      <c r="Z37" s="193"/>
      <c r="AA37" s="193"/>
      <c r="AB37" s="193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3"/>
      <c r="AQ37" s="193"/>
      <c r="AR37" s="193"/>
      <c r="AS37" s="193"/>
      <c r="AT37" s="193"/>
      <c r="AU37" s="193"/>
      <c r="AV37" s="193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5.6" hidden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94" t="s">
        <v>33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6"/>
    </row>
    <row r="60" spans="2:55" ht="16.5" customHeight="1" thickBot="1" x14ac:dyDescent="0.3">
      <c r="B60" s="156" t="s">
        <v>31</v>
      </c>
      <c r="C60" s="197" t="s">
        <v>30</v>
      </c>
      <c r="D60" s="19"/>
      <c r="E60" s="160" t="s">
        <v>1</v>
      </c>
      <c r="F60" s="160"/>
      <c r="G60" s="160"/>
      <c r="H60" s="161"/>
      <c r="I60" s="123" t="s">
        <v>2</v>
      </c>
      <c r="J60" s="124"/>
      <c r="K60" s="124"/>
      <c r="L60" s="125"/>
      <c r="M60" s="123" t="s">
        <v>3</v>
      </c>
      <c r="N60" s="124"/>
      <c r="O60" s="124"/>
      <c r="P60" s="125"/>
      <c r="Q60" s="123" t="s">
        <v>4</v>
      </c>
      <c r="R60" s="124"/>
      <c r="S60" s="124"/>
      <c r="T60" s="124"/>
      <c r="U60" s="123" t="s">
        <v>5</v>
      </c>
      <c r="V60" s="124"/>
      <c r="W60" s="124"/>
      <c r="X60" s="125"/>
      <c r="Y60" s="123" t="s">
        <v>6</v>
      </c>
      <c r="Z60" s="124"/>
      <c r="AA60" s="124"/>
      <c r="AB60" s="125"/>
      <c r="AC60" s="123" t="s">
        <v>7</v>
      </c>
      <c r="AD60" s="124"/>
      <c r="AE60" s="124"/>
      <c r="AF60" s="124"/>
      <c r="AG60" s="123" t="s">
        <v>8</v>
      </c>
      <c r="AH60" s="124"/>
      <c r="AI60" s="124"/>
      <c r="AJ60" s="125"/>
      <c r="AK60" s="123" t="s">
        <v>9</v>
      </c>
      <c r="AL60" s="124"/>
      <c r="AM60" s="124"/>
      <c r="AN60" s="125"/>
      <c r="AO60" s="123" t="s">
        <v>10</v>
      </c>
      <c r="AP60" s="124"/>
      <c r="AQ60" s="124"/>
      <c r="AR60" s="124"/>
      <c r="AS60" s="123" t="s">
        <v>11</v>
      </c>
      <c r="AT60" s="124"/>
      <c r="AU60" s="124"/>
      <c r="AV60" s="125"/>
      <c r="AW60" s="123" t="s">
        <v>12</v>
      </c>
      <c r="AX60" s="124"/>
      <c r="AY60" s="124"/>
      <c r="AZ60" s="124"/>
      <c r="BA60" s="162" t="s">
        <v>32</v>
      </c>
      <c r="BB60" s="164" t="s">
        <v>34</v>
      </c>
      <c r="BC60" s="165"/>
    </row>
    <row r="61" spans="2:55" ht="16.5" thickBot="1" x14ac:dyDescent="0.3">
      <c r="B61" s="157"/>
      <c r="C61" s="198"/>
      <c r="D61" s="20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8"/>
      <c r="BA61" s="163"/>
      <c r="BB61" s="164"/>
      <c r="BC61" s="165"/>
    </row>
    <row r="62" spans="2:55" ht="31.5" customHeight="1" x14ac:dyDescent="0.25">
      <c r="B62" s="182">
        <v>1</v>
      </c>
      <c r="C62" s="184" t="s">
        <v>103</v>
      </c>
      <c r="D62" s="21" t="s">
        <v>13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99">
        <v>40</v>
      </c>
      <c r="AX62" s="199"/>
      <c r="AY62" s="199"/>
      <c r="AZ62" s="199"/>
      <c r="BA62" s="23">
        <f>SUM(E62:AZ62)</f>
        <v>40</v>
      </c>
      <c r="BB62" s="186"/>
      <c r="BC62" s="187"/>
    </row>
    <row r="63" spans="2:55" ht="30" customHeight="1" x14ac:dyDescent="0.25">
      <c r="B63" s="183"/>
      <c r="C63" s="185"/>
      <c r="D63" s="22" t="s">
        <v>14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24">
        <f>SUM(E63:AZ63)</f>
        <v>0</v>
      </c>
      <c r="BB63" s="188"/>
      <c r="BC63" s="189"/>
    </row>
    <row r="64" spans="2:55" ht="36.75" customHeight="1" x14ac:dyDescent="0.25">
      <c r="B64" s="176" t="s">
        <v>35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8"/>
    </row>
    <row r="65" spans="2:55" ht="38.25" customHeight="1" x14ac:dyDescent="0.25"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8"/>
    </row>
    <row r="66" spans="2:55" ht="48.75" customHeight="1" thickBot="1" x14ac:dyDescent="0.3">
      <c r="B66" s="179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1"/>
    </row>
    <row r="69" spans="2:55" x14ac:dyDescent="0.25">
      <c r="B69" s="25"/>
      <c r="C69" s="28" t="s">
        <v>21</v>
      </c>
      <c r="D69" s="26"/>
      <c r="E69" s="26"/>
      <c r="F69" s="26"/>
      <c r="G69" s="26"/>
      <c r="H69" s="172"/>
      <c r="I69" s="172"/>
      <c r="J69" s="173" t="s">
        <v>36</v>
      </c>
      <c r="K69" s="173"/>
      <c r="L69" s="173"/>
      <c r="M69" s="173"/>
      <c r="N69" s="173"/>
      <c r="O69" s="173"/>
      <c r="P69" s="173"/>
      <c r="Q69" s="173"/>
      <c r="R69" s="26"/>
      <c r="S69" s="26"/>
      <c r="T69" s="26"/>
      <c r="U69" s="26"/>
      <c r="V69" s="26"/>
      <c r="W69" s="174"/>
      <c r="X69" s="174"/>
      <c r="Y69" s="173" t="s">
        <v>37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26"/>
      <c r="AM69" s="26"/>
      <c r="AN69" s="26"/>
      <c r="AO69" s="26"/>
      <c r="AP69" s="26"/>
      <c r="AQ69" s="175"/>
      <c r="AR69" s="175"/>
      <c r="AS69" s="173" t="s">
        <v>38</v>
      </c>
      <c r="AT69" s="173"/>
      <c r="AU69" s="173"/>
      <c r="AV69" s="173"/>
      <c r="AW69" s="173"/>
      <c r="AX69" s="173"/>
      <c r="AY69" s="173"/>
      <c r="AZ69" s="173"/>
      <c r="BA69" s="173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71" t="s">
        <v>16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AR88" s="171" t="s">
        <v>39</v>
      </c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</row>
    <row r="93" spans="3:54" ht="15.75" customHeight="1" x14ac:dyDescent="0.25">
      <c r="BB93" s="3"/>
    </row>
  </sheetData>
  <dataConsolidate/>
  <mergeCells count="120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7:BC91"/>
  <sheetViews>
    <sheetView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150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286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287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234</v>
      </c>
      <c r="C14" s="107"/>
      <c r="D14" s="108" t="s">
        <v>148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48</v>
      </c>
      <c r="C15" s="107"/>
      <c r="D15" s="108" t="s">
        <v>152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7.5" customHeight="1" thickBot="1" x14ac:dyDescent="0.3">
      <c r="B16" s="106" t="s">
        <v>58</v>
      </c>
      <c r="C16" s="117"/>
      <c r="D16" s="118" t="s">
        <v>290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70" t="s">
        <v>173</v>
      </c>
      <c r="W16" s="271"/>
      <c r="X16" s="271"/>
      <c r="Y16" s="271"/>
      <c r="Z16" s="27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173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174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171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170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125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42428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72" t="s">
        <v>0</v>
      </c>
      <c r="C23" s="272" t="s">
        <v>29</v>
      </c>
      <c r="D23" s="273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154" t="s">
        <v>169</v>
      </c>
      <c r="D25" s="11" t="s">
        <v>13</v>
      </c>
      <c r="E25" s="5"/>
      <c r="F25" s="5"/>
      <c r="G25" s="31"/>
      <c r="H25" s="31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/>
    </row>
    <row r="26" spans="2:53" ht="20.100000000000001" customHeight="1" thickBot="1" x14ac:dyDescent="0.3">
      <c r="B26" s="153"/>
      <c r="C26" s="155"/>
      <c r="D26" s="13" t="s">
        <v>14</v>
      </c>
      <c r="E26" s="45"/>
      <c r="F26" s="45"/>
      <c r="G26" s="45"/>
      <c r="H26" s="45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146"/>
    </row>
    <row r="27" spans="2:53" ht="20.100000000000001" customHeight="1" x14ac:dyDescent="0.25">
      <c r="B27" s="274">
        <v>2</v>
      </c>
      <c r="C27" s="275" t="s">
        <v>172</v>
      </c>
      <c r="D27" s="11" t="s">
        <v>13</v>
      </c>
      <c r="E27" s="43"/>
      <c r="F27" s="43"/>
      <c r="G27" s="43"/>
      <c r="H27" s="43"/>
      <c r="I27" s="54"/>
      <c r="J27" s="54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145"/>
    </row>
    <row r="28" spans="2:53" ht="20.100000000000001" customHeight="1" thickBot="1" x14ac:dyDescent="0.3">
      <c r="B28" s="143"/>
      <c r="C28" s="275"/>
      <c r="D28" s="13" t="s">
        <v>14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146"/>
    </row>
    <row r="29" spans="2:53" ht="15.75" customHeight="1" x14ac:dyDescent="0.25">
      <c r="B29" s="190" t="s">
        <v>41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2"/>
    </row>
    <row r="30" spans="2:53" ht="39" customHeight="1" x14ac:dyDescent="0.25">
      <c r="B30" s="176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</row>
    <row r="31" spans="2:53" ht="44.25" customHeight="1" thickBot="1" x14ac:dyDescent="0.3">
      <c r="B31" s="17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1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93"/>
      <c r="F35" s="193"/>
      <c r="G35" s="193"/>
      <c r="H35" s="193"/>
      <c r="I35" s="193"/>
      <c r="J35" s="193"/>
      <c r="K35" s="193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93"/>
      <c r="W35" s="193"/>
      <c r="X35" s="193"/>
      <c r="Y35" s="193"/>
      <c r="Z35" s="193"/>
      <c r="AA35" s="193"/>
      <c r="AB35" s="193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93"/>
      <c r="AQ35" s="193"/>
      <c r="AR35" s="193"/>
      <c r="AS35" s="193"/>
      <c r="AT35" s="193"/>
      <c r="AU35" s="193"/>
      <c r="AV35" s="193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5.6" hidden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94" t="s">
        <v>33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6"/>
    </row>
    <row r="58" spans="2:55" ht="16.5" customHeight="1" thickBot="1" x14ac:dyDescent="0.3">
      <c r="B58" s="254" t="s">
        <v>31</v>
      </c>
      <c r="C58" s="197" t="s">
        <v>30</v>
      </c>
      <c r="D58" s="19"/>
      <c r="E58" s="160" t="s">
        <v>1</v>
      </c>
      <c r="F58" s="160"/>
      <c r="G58" s="160"/>
      <c r="H58" s="161"/>
      <c r="I58" s="123" t="s">
        <v>2</v>
      </c>
      <c r="J58" s="124"/>
      <c r="K58" s="124"/>
      <c r="L58" s="125"/>
      <c r="M58" s="123" t="s">
        <v>3</v>
      </c>
      <c r="N58" s="124"/>
      <c r="O58" s="124"/>
      <c r="P58" s="125"/>
      <c r="Q58" s="123" t="s">
        <v>4</v>
      </c>
      <c r="R58" s="124"/>
      <c r="S58" s="124"/>
      <c r="T58" s="124"/>
      <c r="U58" s="123" t="s">
        <v>5</v>
      </c>
      <c r="V58" s="124"/>
      <c r="W58" s="124"/>
      <c r="X58" s="125"/>
      <c r="Y58" s="123" t="s">
        <v>6</v>
      </c>
      <c r="Z58" s="124"/>
      <c r="AA58" s="124"/>
      <c r="AB58" s="125"/>
      <c r="AC58" s="123" t="s">
        <v>7</v>
      </c>
      <c r="AD58" s="124"/>
      <c r="AE58" s="124"/>
      <c r="AF58" s="124"/>
      <c r="AG58" s="123" t="s">
        <v>8</v>
      </c>
      <c r="AH58" s="124"/>
      <c r="AI58" s="124"/>
      <c r="AJ58" s="125"/>
      <c r="AK58" s="123" t="s">
        <v>9</v>
      </c>
      <c r="AL58" s="124"/>
      <c r="AM58" s="124"/>
      <c r="AN58" s="125"/>
      <c r="AO58" s="123" t="s">
        <v>10</v>
      </c>
      <c r="AP58" s="124"/>
      <c r="AQ58" s="124"/>
      <c r="AR58" s="124"/>
      <c r="AS58" s="123" t="s">
        <v>11</v>
      </c>
      <c r="AT58" s="124"/>
      <c r="AU58" s="124"/>
      <c r="AV58" s="125"/>
      <c r="AW58" s="123" t="s">
        <v>12</v>
      </c>
      <c r="AX58" s="124"/>
      <c r="AY58" s="124"/>
      <c r="AZ58" s="124"/>
      <c r="BA58" s="162" t="s">
        <v>32</v>
      </c>
      <c r="BB58" s="164" t="s">
        <v>34</v>
      </c>
      <c r="BC58" s="165"/>
    </row>
    <row r="59" spans="2:55" ht="16.5" thickBot="1" x14ac:dyDescent="0.3">
      <c r="B59" s="157"/>
      <c r="C59" s="198"/>
      <c r="D59" s="20"/>
      <c r="E59" s="16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8"/>
      <c r="BA59" s="163"/>
      <c r="BB59" s="164"/>
      <c r="BC59" s="165"/>
    </row>
    <row r="60" spans="2:55" ht="35.25" customHeight="1" x14ac:dyDescent="0.25">
      <c r="B60" s="182">
        <v>1</v>
      </c>
      <c r="C60" s="184" t="str">
        <f>D16</f>
        <v>Marca colectiva (Villa Valtierrilla)</v>
      </c>
      <c r="D60" s="21" t="s">
        <v>13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42">
        <f>SUM(E60:AZ60)</f>
        <v>0</v>
      </c>
      <c r="BB60" s="186" t="e">
        <f>(BA61+100)/BA60</f>
        <v>#DIV/0!</v>
      </c>
      <c r="BC60" s="187"/>
    </row>
    <row r="61" spans="2:55" ht="48.75" customHeight="1" x14ac:dyDescent="0.25">
      <c r="B61" s="183"/>
      <c r="C61" s="277"/>
      <c r="D61" s="41" t="s">
        <v>14</v>
      </c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6"/>
      <c r="AS61" s="276"/>
      <c r="AT61" s="276"/>
      <c r="AU61" s="276"/>
      <c r="AV61" s="276"/>
      <c r="AW61" s="276"/>
      <c r="AX61" s="276"/>
      <c r="AY61" s="276"/>
      <c r="AZ61" s="276"/>
      <c r="BA61" s="40">
        <f>SUM(E61:AZ61)</f>
        <v>0</v>
      </c>
      <c r="BB61" s="278"/>
      <c r="BC61" s="224"/>
    </row>
    <row r="62" spans="2:55" ht="36.75" customHeight="1" x14ac:dyDescent="0.25">
      <c r="B62" s="176" t="s">
        <v>35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8"/>
    </row>
    <row r="63" spans="2:55" ht="38.25" customHeight="1" x14ac:dyDescent="0.25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8"/>
    </row>
    <row r="64" spans="2:55" ht="48.75" customHeight="1" thickBot="1" x14ac:dyDescent="0.3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1"/>
    </row>
    <row r="67" spans="2:53" x14ac:dyDescent="0.25">
      <c r="B67" s="25"/>
      <c r="C67" s="30" t="s">
        <v>21</v>
      </c>
      <c r="D67" s="26"/>
      <c r="E67" s="26"/>
      <c r="F67" s="26"/>
      <c r="G67" s="26"/>
      <c r="H67" s="172"/>
      <c r="I67" s="172"/>
      <c r="J67" s="173" t="s">
        <v>36</v>
      </c>
      <c r="K67" s="173"/>
      <c r="L67" s="173"/>
      <c r="M67" s="173"/>
      <c r="N67" s="173"/>
      <c r="O67" s="173"/>
      <c r="P67" s="173"/>
      <c r="Q67" s="173"/>
      <c r="R67" s="26"/>
      <c r="S67" s="26"/>
      <c r="T67" s="26"/>
      <c r="U67" s="26"/>
      <c r="V67" s="26"/>
      <c r="W67" s="174"/>
      <c r="X67" s="174"/>
      <c r="Y67" s="173" t="s">
        <v>37</v>
      </c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26"/>
      <c r="AM67" s="26"/>
      <c r="AN67" s="26"/>
      <c r="AO67" s="26"/>
      <c r="AP67" s="26"/>
      <c r="AQ67" s="175"/>
      <c r="AR67" s="175"/>
      <c r="AS67" s="173" t="s">
        <v>38</v>
      </c>
      <c r="AT67" s="173"/>
      <c r="AU67" s="173"/>
      <c r="AV67" s="173"/>
      <c r="AW67" s="173"/>
      <c r="AX67" s="173"/>
      <c r="AY67" s="173"/>
      <c r="AZ67" s="173"/>
      <c r="BA67" s="173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thickBot="1" x14ac:dyDescent="0.3"/>
    <row r="86" spans="3:54" x14ac:dyDescent="0.25">
      <c r="C86" s="171" t="s">
        <v>16</v>
      </c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AR86" s="171" t="s">
        <v>39</v>
      </c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</row>
    <row r="91" spans="3:54" ht="15.75" customHeight="1" x14ac:dyDescent="0.25">
      <c r="BB91" s="3"/>
    </row>
  </sheetData>
  <dataConsolidate/>
  <mergeCells count="117"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AO60:AR60"/>
    <mergeCell ref="E60:H60"/>
    <mergeCell ref="I60:L60"/>
    <mergeCell ref="M60:P60"/>
    <mergeCell ref="Q60:T60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C86:N86"/>
    <mergeCell ref="AR86:BB86"/>
    <mergeCell ref="H67:I67"/>
    <mergeCell ref="J67:Q67"/>
    <mergeCell ref="W67:X67"/>
    <mergeCell ref="AK58:AN58"/>
    <mergeCell ref="Y61:AB61"/>
    <mergeCell ref="AC61:AF61"/>
    <mergeCell ref="U60:X60"/>
    <mergeCell ref="Y60:AB60"/>
    <mergeCell ref="AC60:AF60"/>
    <mergeCell ref="AG60:AJ60"/>
    <mergeCell ref="AK60:AN60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Y67:AK67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D17:R17"/>
    <mergeCell ref="B29:BA31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7:B28"/>
    <mergeCell ref="C27:C28"/>
    <mergeCell ref="BA27:BA28"/>
    <mergeCell ref="B18:C18"/>
    <mergeCell ref="D18:BA18"/>
    <mergeCell ref="B19:C19"/>
    <mergeCell ref="D19:BA19"/>
    <mergeCell ref="B20:C20"/>
    <mergeCell ref="D20:BA20"/>
    <mergeCell ref="M23:P23"/>
    <mergeCell ref="B21:C21"/>
    <mergeCell ref="D21:H21"/>
    <mergeCell ref="I21:AF21"/>
    <mergeCell ref="AG21:AK21"/>
    <mergeCell ref="AL21:BA21"/>
    <mergeCell ref="B22:BA22"/>
    <mergeCell ref="AO23:AR23"/>
    <mergeCell ref="AS23:AV23"/>
    <mergeCell ref="AW23:AZ23"/>
    <mergeCell ref="B23:B24"/>
    <mergeCell ref="C23:C24"/>
    <mergeCell ref="D23:D24"/>
    <mergeCell ref="E23:H23"/>
    <mergeCell ref="I23:L23"/>
    <mergeCell ref="S17:Z17"/>
    <mergeCell ref="AA17:AK17"/>
    <mergeCell ref="AL17:AS17"/>
    <mergeCell ref="AT17:BA17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7:BC91"/>
  <sheetViews>
    <sheetView topLeftCell="B1"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150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286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287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234</v>
      </c>
      <c r="C14" s="107"/>
      <c r="D14" s="108" t="s">
        <v>148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49</v>
      </c>
      <c r="C15" s="107"/>
      <c r="D15" s="108" t="s">
        <v>153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7.5" customHeight="1" thickBot="1" x14ac:dyDescent="0.3">
      <c r="B16" s="106" t="s">
        <v>59</v>
      </c>
      <c r="C16" s="117"/>
      <c r="D16" s="118" t="s">
        <v>291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09">
        <v>1</v>
      </c>
      <c r="W16" s="210"/>
      <c r="X16" s="210"/>
      <c r="Y16" s="210"/>
      <c r="Z16" s="210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292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293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182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86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72" t="s">
        <v>0</v>
      </c>
      <c r="C23" s="272" t="s">
        <v>29</v>
      </c>
      <c r="D23" s="273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183</v>
      </c>
      <c r="D25" s="11" t="s">
        <v>13</v>
      </c>
      <c r="E25" s="31"/>
      <c r="F25" s="56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145"/>
    </row>
    <row r="26" spans="2:53" ht="20.100000000000001" customHeight="1" thickBot="1" x14ac:dyDescent="0.3">
      <c r="B26" s="153"/>
      <c r="C26" s="201"/>
      <c r="D26" s="13" t="s">
        <v>14</v>
      </c>
      <c r="E26" s="51"/>
      <c r="F26" s="51"/>
      <c r="G26" s="51"/>
      <c r="H26" s="5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146"/>
    </row>
    <row r="27" spans="2:53" ht="20.100000000000001" customHeight="1" x14ac:dyDescent="0.25">
      <c r="B27" s="279">
        <v>2</v>
      </c>
      <c r="C27" s="280" t="s">
        <v>184</v>
      </c>
      <c r="D27" s="11" t="s">
        <v>13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145"/>
    </row>
    <row r="28" spans="2:53" ht="20.100000000000001" customHeight="1" thickBot="1" x14ac:dyDescent="0.3">
      <c r="B28" s="143"/>
      <c r="C28" s="280"/>
      <c r="D28" s="13" t="s">
        <v>14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146"/>
    </row>
    <row r="29" spans="2:53" ht="15.75" customHeight="1" x14ac:dyDescent="0.25">
      <c r="B29" s="190" t="s">
        <v>41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2"/>
    </row>
    <row r="30" spans="2:53" ht="39" customHeight="1" x14ac:dyDescent="0.25">
      <c r="B30" s="176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</row>
    <row r="31" spans="2:53" ht="44.25" customHeight="1" thickBot="1" x14ac:dyDescent="0.3">
      <c r="B31" s="17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1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19.5" customHeight="1" x14ac:dyDescent="0.25">
      <c r="B35" s="4"/>
      <c r="C35" s="4"/>
      <c r="D35" s="18"/>
      <c r="E35" s="193"/>
      <c r="F35" s="193"/>
      <c r="G35" s="193"/>
      <c r="H35" s="193"/>
      <c r="I35" s="193"/>
      <c r="J35" s="193"/>
      <c r="K35" s="193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93"/>
      <c r="W35" s="193"/>
      <c r="X35" s="193"/>
      <c r="Y35" s="193"/>
      <c r="Z35" s="193"/>
      <c r="AA35" s="193"/>
      <c r="AB35" s="193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93"/>
      <c r="AQ35" s="193"/>
      <c r="AR35" s="193"/>
      <c r="AS35" s="193"/>
      <c r="AT35" s="193"/>
      <c r="AU35" s="193"/>
      <c r="AV35" s="193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4.25" hidden="1" customHeight="1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5.6" hidden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8.75" hidden="1" customHeight="1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6.5" hidden="1" customHeight="1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3.5" customHeight="1" x14ac:dyDescent="0.25">
      <c r="B43" s="4"/>
      <c r="C43" s="4"/>
      <c r="L43" s="7"/>
      <c r="M43" s="7"/>
      <c r="N43" s="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6" customHeight="1" thickBot="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24.75" customHeight="1" x14ac:dyDescent="0.25">
      <c r="B57" s="194" t="s">
        <v>33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6"/>
    </row>
    <row r="58" spans="2:55" ht="16.5" customHeight="1" thickBot="1" x14ac:dyDescent="0.3">
      <c r="B58" s="272" t="s">
        <v>31</v>
      </c>
      <c r="C58" s="197" t="s">
        <v>30</v>
      </c>
      <c r="D58" s="19"/>
      <c r="E58" s="160" t="s">
        <v>1</v>
      </c>
      <c r="F58" s="160"/>
      <c r="G58" s="160"/>
      <c r="H58" s="161"/>
      <c r="I58" s="123" t="s">
        <v>2</v>
      </c>
      <c r="J58" s="124"/>
      <c r="K58" s="124"/>
      <c r="L58" s="125"/>
      <c r="M58" s="123" t="s">
        <v>3</v>
      </c>
      <c r="N58" s="124"/>
      <c r="O58" s="124"/>
      <c r="P58" s="125"/>
      <c r="Q58" s="123" t="s">
        <v>4</v>
      </c>
      <c r="R58" s="124"/>
      <c r="S58" s="124"/>
      <c r="T58" s="124"/>
      <c r="U58" s="123" t="s">
        <v>5</v>
      </c>
      <c r="V58" s="124"/>
      <c r="W58" s="124"/>
      <c r="X58" s="125"/>
      <c r="Y58" s="123" t="s">
        <v>6</v>
      </c>
      <c r="Z58" s="124"/>
      <c r="AA58" s="124"/>
      <c r="AB58" s="125"/>
      <c r="AC58" s="123" t="s">
        <v>7</v>
      </c>
      <c r="AD58" s="124"/>
      <c r="AE58" s="124"/>
      <c r="AF58" s="124"/>
      <c r="AG58" s="123" t="s">
        <v>8</v>
      </c>
      <c r="AH58" s="124"/>
      <c r="AI58" s="124"/>
      <c r="AJ58" s="125"/>
      <c r="AK58" s="123" t="s">
        <v>9</v>
      </c>
      <c r="AL58" s="124"/>
      <c r="AM58" s="124"/>
      <c r="AN58" s="125"/>
      <c r="AO58" s="123" t="s">
        <v>10</v>
      </c>
      <c r="AP58" s="124"/>
      <c r="AQ58" s="124"/>
      <c r="AR58" s="124"/>
      <c r="AS58" s="123" t="s">
        <v>11</v>
      </c>
      <c r="AT58" s="124"/>
      <c r="AU58" s="124"/>
      <c r="AV58" s="125"/>
      <c r="AW58" s="123" t="s">
        <v>12</v>
      </c>
      <c r="AX58" s="124"/>
      <c r="AY58" s="124"/>
      <c r="AZ58" s="124"/>
      <c r="BA58" s="162" t="s">
        <v>32</v>
      </c>
      <c r="BB58" s="164" t="s">
        <v>34</v>
      </c>
      <c r="BC58" s="165"/>
    </row>
    <row r="59" spans="2:55" ht="16.5" thickBot="1" x14ac:dyDescent="0.3">
      <c r="B59" s="157"/>
      <c r="C59" s="198"/>
      <c r="D59" s="20"/>
      <c r="E59" s="16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8"/>
      <c r="BA59" s="163"/>
      <c r="BB59" s="164"/>
      <c r="BC59" s="165"/>
    </row>
    <row r="60" spans="2:55" ht="35.25" customHeight="1" x14ac:dyDescent="0.25">
      <c r="B60" s="182">
        <v>1</v>
      </c>
      <c r="C60" s="184" t="str">
        <f>D16</f>
        <v>Campaña de difusión integral, de acuerdo con plan anual</v>
      </c>
      <c r="D60" s="21" t="s">
        <v>13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>
        <v>1</v>
      </c>
      <c r="AX60" s="170"/>
      <c r="AY60" s="170"/>
      <c r="AZ60" s="170"/>
      <c r="BA60" s="48">
        <f>SUM(E60:AZ60)</f>
        <v>1</v>
      </c>
      <c r="BB60" s="186">
        <f>(BA61+100)/BA60</f>
        <v>100</v>
      </c>
      <c r="BC60" s="187"/>
    </row>
    <row r="61" spans="2:55" ht="48.75" customHeight="1" x14ac:dyDescent="0.25">
      <c r="B61" s="183"/>
      <c r="C61" s="282"/>
      <c r="D61" s="47" t="s">
        <v>14</v>
      </c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1"/>
      <c r="AP61" s="281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46">
        <f>SUM(E61:AZ61)</f>
        <v>0</v>
      </c>
      <c r="BB61" s="283"/>
      <c r="BC61" s="224"/>
    </row>
    <row r="62" spans="2:55" ht="36.75" customHeight="1" x14ac:dyDescent="0.25">
      <c r="B62" s="176" t="s">
        <v>35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8"/>
    </row>
    <row r="63" spans="2:55" ht="38.25" customHeight="1" x14ac:dyDescent="0.25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8"/>
    </row>
    <row r="64" spans="2:55" ht="48.75" customHeight="1" thickBot="1" x14ac:dyDescent="0.3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1"/>
    </row>
    <row r="67" spans="2:53" x14ac:dyDescent="0.25">
      <c r="B67" s="25"/>
      <c r="C67" s="30" t="s">
        <v>21</v>
      </c>
      <c r="D67" s="26"/>
      <c r="E67" s="26"/>
      <c r="F67" s="26"/>
      <c r="G67" s="26"/>
      <c r="H67" s="172"/>
      <c r="I67" s="172"/>
      <c r="J67" s="173" t="s">
        <v>36</v>
      </c>
      <c r="K67" s="173"/>
      <c r="L67" s="173"/>
      <c r="M67" s="173"/>
      <c r="N67" s="173"/>
      <c r="O67" s="173"/>
      <c r="P67" s="173"/>
      <c r="Q67" s="173"/>
      <c r="R67" s="26"/>
      <c r="S67" s="26"/>
      <c r="T67" s="26"/>
      <c r="U67" s="26"/>
      <c r="V67" s="26"/>
      <c r="W67" s="174"/>
      <c r="X67" s="174"/>
      <c r="Y67" s="173" t="s">
        <v>37</v>
      </c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26"/>
      <c r="AM67" s="26"/>
      <c r="AN67" s="26"/>
      <c r="AO67" s="26"/>
      <c r="AP67" s="26"/>
      <c r="AQ67" s="175"/>
      <c r="AR67" s="175"/>
      <c r="AS67" s="173" t="s">
        <v>38</v>
      </c>
      <c r="AT67" s="173"/>
      <c r="AU67" s="173"/>
      <c r="AV67" s="173"/>
      <c r="AW67" s="173"/>
      <c r="AX67" s="173"/>
      <c r="AY67" s="173"/>
      <c r="AZ67" s="173"/>
      <c r="BA67" s="173"/>
    </row>
    <row r="75" spans="2:53" ht="14.25" customHeight="1" x14ac:dyDescent="0.25"/>
    <row r="76" spans="2:53" ht="14.25" customHeight="1" x14ac:dyDescent="0.25"/>
    <row r="77" spans="2:53" ht="14.25" customHeight="1" x14ac:dyDescent="0.25"/>
    <row r="78" spans="2:53" ht="15.75" customHeight="1" x14ac:dyDescent="0.25"/>
    <row r="80" spans="2:53" ht="2.25" customHeight="1" x14ac:dyDescent="0.25"/>
    <row r="83" spans="3:54" ht="33" customHeight="1" x14ac:dyDescent="0.25"/>
    <row r="85" spans="3:54" ht="68.25" customHeight="1" thickBot="1" x14ac:dyDescent="0.3"/>
    <row r="86" spans="3:54" x14ac:dyDescent="0.25">
      <c r="C86" s="171" t="s">
        <v>16</v>
      </c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AR86" s="171" t="s">
        <v>39</v>
      </c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</row>
    <row r="91" spans="3:54" ht="15.75" customHeight="1" x14ac:dyDescent="0.25">
      <c r="BB91" s="3"/>
    </row>
  </sheetData>
  <dataConsolidate/>
  <mergeCells count="117">
    <mergeCell ref="AQ67:AR67"/>
    <mergeCell ref="AS67:BA67"/>
    <mergeCell ref="AG61:AJ61"/>
    <mergeCell ref="AK61:AN61"/>
    <mergeCell ref="AO61:AR61"/>
    <mergeCell ref="AS61:AV61"/>
    <mergeCell ref="AW61:AZ61"/>
    <mergeCell ref="B62:BC64"/>
    <mergeCell ref="B60:B61"/>
    <mergeCell ref="AO60:AR60"/>
    <mergeCell ref="E60:H60"/>
    <mergeCell ref="I60:L60"/>
    <mergeCell ref="M60:P60"/>
    <mergeCell ref="Q60:T60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  <mergeCell ref="C86:N86"/>
    <mergeCell ref="AR86:BB86"/>
    <mergeCell ref="H67:I67"/>
    <mergeCell ref="J67:Q67"/>
    <mergeCell ref="W67:X67"/>
    <mergeCell ref="AK58:AN58"/>
    <mergeCell ref="Y61:AB61"/>
    <mergeCell ref="AC61:AF61"/>
    <mergeCell ref="U60:X60"/>
    <mergeCell ref="Y60:AB60"/>
    <mergeCell ref="AC60:AF60"/>
    <mergeCell ref="AG60:AJ60"/>
    <mergeCell ref="AK60:AN60"/>
    <mergeCell ref="AS58:AV58"/>
    <mergeCell ref="AW58:AZ58"/>
    <mergeCell ref="BA58:BA59"/>
    <mergeCell ref="BB58:BC59"/>
    <mergeCell ref="E59:AZ59"/>
    <mergeCell ref="Q58:T58"/>
    <mergeCell ref="U58:X58"/>
    <mergeCell ref="Y58:AB58"/>
    <mergeCell ref="AC58:AF58"/>
    <mergeCell ref="AG58:AJ58"/>
    <mergeCell ref="Y67:AK67"/>
    <mergeCell ref="E35:K35"/>
    <mergeCell ref="V35:AB35"/>
    <mergeCell ref="AP35:AV35"/>
    <mergeCell ref="B57:BC57"/>
    <mergeCell ref="B58:B59"/>
    <mergeCell ref="C58:C59"/>
    <mergeCell ref="E58:H58"/>
    <mergeCell ref="I58:L58"/>
    <mergeCell ref="M58:P58"/>
    <mergeCell ref="AO58:AR58"/>
    <mergeCell ref="D17:R17"/>
    <mergeCell ref="B29:BA31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7:B28"/>
    <mergeCell ref="C27:C28"/>
    <mergeCell ref="BA27:BA28"/>
    <mergeCell ref="B18:C18"/>
    <mergeCell ref="D18:BA18"/>
    <mergeCell ref="B19:C19"/>
    <mergeCell ref="D19:BA19"/>
    <mergeCell ref="B20:C20"/>
    <mergeCell ref="D20:BA20"/>
    <mergeCell ref="M23:P23"/>
    <mergeCell ref="B21:C21"/>
    <mergeCell ref="D21:H21"/>
    <mergeCell ref="I21:AF21"/>
    <mergeCell ref="AG21:AK21"/>
    <mergeCell ref="AL21:BA21"/>
    <mergeCell ref="B22:BA22"/>
    <mergeCell ref="AO23:AR23"/>
    <mergeCell ref="AS23:AV23"/>
    <mergeCell ref="AW23:AZ23"/>
    <mergeCell ref="B23:B24"/>
    <mergeCell ref="C23:C24"/>
    <mergeCell ref="D23:D24"/>
    <mergeCell ref="E23:H23"/>
    <mergeCell ref="I23:L23"/>
    <mergeCell ref="S17:Z17"/>
    <mergeCell ref="AA17:AK17"/>
    <mergeCell ref="AL17:AS17"/>
    <mergeCell ref="AT17:BA17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7:BC95"/>
  <sheetViews>
    <sheetView tabSelected="1" zoomScale="70" zoomScaleNormal="70" workbookViewId="0">
      <selection activeCell="AX83" sqref="AX83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150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286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287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234</v>
      </c>
      <c r="C14" s="107"/>
      <c r="D14" s="108" t="s">
        <v>148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51</v>
      </c>
      <c r="C15" s="107"/>
      <c r="D15" s="108" t="s">
        <v>151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7.5" customHeight="1" thickBot="1" x14ac:dyDescent="0.3">
      <c r="B16" s="106" t="s">
        <v>15</v>
      </c>
      <c r="C16" s="117"/>
      <c r="D16" s="118" t="s">
        <v>202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2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203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202</v>
      </c>
      <c r="BA16" s="113"/>
    </row>
    <row r="17" spans="2:53" ht="68.25" customHeight="1" thickBot="1" x14ac:dyDescent="0.3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198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177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263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54" t="s">
        <v>0</v>
      </c>
      <c r="C23" s="254" t="s">
        <v>29</v>
      </c>
      <c r="D23" s="255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56" t="s">
        <v>204</v>
      </c>
      <c r="D25" s="11" t="s">
        <v>13</v>
      </c>
      <c r="E25" s="5"/>
      <c r="F25" s="5"/>
      <c r="G25" s="5"/>
      <c r="H25" s="5"/>
      <c r="I25" s="76"/>
      <c r="J25" s="77"/>
      <c r="K25" s="77"/>
      <c r="L25" s="77"/>
      <c r="M25" s="77"/>
      <c r="N25" s="77"/>
      <c r="O25" s="6"/>
      <c r="P25" s="77"/>
      <c r="Q25" s="78"/>
      <c r="R25" s="6"/>
      <c r="S25" s="79"/>
      <c r="T25" s="79"/>
      <c r="U25" s="79"/>
      <c r="V25" s="79"/>
      <c r="W25" s="79"/>
      <c r="X25" s="79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208</v>
      </c>
    </row>
    <row r="26" spans="2:53" ht="20.100000000000001" customHeight="1" thickBot="1" x14ac:dyDescent="0.3">
      <c r="B26" s="153"/>
      <c r="C26" s="257"/>
      <c r="D26" s="13" t="s">
        <v>14</v>
      </c>
      <c r="E26" s="68"/>
      <c r="F26" s="68"/>
      <c r="G26" s="68"/>
      <c r="H26" s="6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146"/>
    </row>
    <row r="27" spans="2:53" ht="20.100000000000001" customHeight="1" x14ac:dyDescent="0.25">
      <c r="B27" s="258">
        <v>2</v>
      </c>
      <c r="C27" s="256" t="s">
        <v>205</v>
      </c>
      <c r="D27" s="11" t="s">
        <v>13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80"/>
      <c r="Z27" s="80"/>
      <c r="AA27" s="80"/>
      <c r="AB27" s="80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284" t="s">
        <v>208</v>
      </c>
    </row>
    <row r="28" spans="2:53" ht="20.100000000000001" customHeight="1" thickBot="1" x14ac:dyDescent="0.3">
      <c r="B28" s="143"/>
      <c r="C28" s="257"/>
      <c r="D28" s="13" t="s">
        <v>14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285"/>
    </row>
    <row r="29" spans="2:53" ht="20.100000000000001" customHeight="1" x14ac:dyDescent="0.25">
      <c r="B29" s="258">
        <v>3</v>
      </c>
      <c r="C29" s="256" t="s">
        <v>206</v>
      </c>
      <c r="D29" s="11" t="s">
        <v>13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80"/>
      <c r="AD29" s="80"/>
      <c r="AE29" s="80"/>
      <c r="AF29" s="80"/>
      <c r="AG29" s="80"/>
      <c r="AH29" s="80"/>
      <c r="AI29" s="80"/>
      <c r="AJ29" s="80"/>
      <c r="AK29" s="80"/>
      <c r="AL29" s="69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69"/>
      <c r="AX29" s="69"/>
      <c r="AY29" s="69"/>
      <c r="AZ29" s="69"/>
      <c r="BA29" s="145" t="s">
        <v>208</v>
      </c>
    </row>
    <row r="30" spans="2:53" ht="20.100000000000001" customHeight="1" thickBot="1" x14ac:dyDescent="0.3">
      <c r="B30" s="147"/>
      <c r="C30" s="257"/>
      <c r="D30" s="13" t="s">
        <v>14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146"/>
    </row>
    <row r="31" spans="2:53" ht="20.100000000000001" customHeight="1" x14ac:dyDescent="0.25">
      <c r="B31" s="258">
        <v>4</v>
      </c>
      <c r="C31" s="256" t="s">
        <v>207</v>
      </c>
      <c r="D31" s="11" t="s">
        <v>13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80"/>
      <c r="AX31" s="80"/>
      <c r="AY31" s="69"/>
      <c r="AZ31" s="69"/>
      <c r="BA31" s="145" t="s">
        <v>208</v>
      </c>
    </row>
    <row r="32" spans="2:53" ht="20.100000000000001" customHeight="1" thickBot="1" x14ac:dyDescent="0.3">
      <c r="B32" s="147"/>
      <c r="C32" s="257"/>
      <c r="D32" s="13" t="s">
        <v>14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146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254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5.25" customHeight="1" x14ac:dyDescent="0.25">
      <c r="B64" s="183">
        <v>2</v>
      </c>
      <c r="C64" s="268" t="s">
        <v>294</v>
      </c>
      <c r="D64" s="74" t="s">
        <v>13</v>
      </c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>
        <v>1</v>
      </c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>
        <v>1</v>
      </c>
      <c r="AX64" s="267"/>
      <c r="AY64" s="267"/>
      <c r="AZ64" s="267"/>
      <c r="BA64" s="39">
        <f>SUM(E64:AZ64)</f>
        <v>2</v>
      </c>
      <c r="BB64" s="186">
        <f>(BA65+100)/BA64</f>
        <v>50</v>
      </c>
      <c r="BC64" s="187"/>
    </row>
    <row r="65" spans="2:55" ht="48.75" customHeight="1" x14ac:dyDescent="0.25">
      <c r="B65" s="183"/>
      <c r="C65" s="268"/>
      <c r="D65" s="75" t="s">
        <v>14</v>
      </c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  <c r="AY65" s="266"/>
      <c r="AZ65" s="266"/>
      <c r="BA65" s="38">
        <f>SUM(E65:AZ65)</f>
        <v>0</v>
      </c>
      <c r="BB65" s="269"/>
      <c r="BC65" s="224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62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mergeCells count="123">
    <mergeCell ref="C90:N90"/>
    <mergeCell ref="AR90:BB90"/>
    <mergeCell ref="B27:B28"/>
    <mergeCell ref="C27:C28"/>
    <mergeCell ref="BA27:BA28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AS64:AV64"/>
    <mergeCell ref="AW64:AZ64"/>
    <mergeCell ref="BB64:BC65"/>
    <mergeCell ref="E65:H65"/>
    <mergeCell ref="I65:L65"/>
    <mergeCell ref="M65:P65"/>
    <mergeCell ref="Q65:T65"/>
    <mergeCell ref="B64:B65"/>
    <mergeCell ref="C64:C65"/>
    <mergeCell ref="E64:H64"/>
    <mergeCell ref="I64:L64"/>
    <mergeCell ref="M64:P64"/>
    <mergeCell ref="Q64:T64"/>
    <mergeCell ref="AO62:AR62"/>
    <mergeCell ref="AS62:AV62"/>
    <mergeCell ref="AW62:AZ62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E97"/>
  <sheetViews>
    <sheetView zoomScale="60" zoomScaleNormal="6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55" width="11.42578125" style="1"/>
    <col min="56" max="57" width="13" style="1" bestFit="1" customWidth="1"/>
    <col min="58" max="16384" width="11.42578125" style="1"/>
  </cols>
  <sheetData>
    <row r="7" spans="2:57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7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7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7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7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7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7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7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7" ht="36.75" customHeight="1" thickBot="1" x14ac:dyDescent="0.3">
      <c r="B15" s="106" t="s">
        <v>48</v>
      </c>
      <c r="C15" s="107"/>
      <c r="D15" s="108" t="s">
        <v>240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7" ht="50.25" customHeight="1" thickBot="1" x14ac:dyDescent="0.3">
      <c r="B16" s="106" t="s">
        <v>59</v>
      </c>
      <c r="C16" s="117"/>
      <c r="D16" s="118" t="s">
        <v>241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400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242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243</v>
      </c>
      <c r="BA16" s="113"/>
      <c r="BD16" s="55"/>
      <c r="BE16" s="55"/>
    </row>
    <row r="17" spans="2:57" ht="68.25" customHeight="1" thickBot="1" x14ac:dyDescent="0.4">
      <c r="B17" s="106" t="s">
        <v>47</v>
      </c>
      <c r="C17" s="107"/>
      <c r="D17" s="114">
        <v>625000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/>
      <c r="AU17" s="134"/>
      <c r="AV17" s="134"/>
      <c r="AW17" s="134"/>
      <c r="AX17" s="134"/>
      <c r="AY17" s="134"/>
      <c r="AZ17" s="134"/>
      <c r="BA17" s="135"/>
      <c r="BD17" s="55"/>
      <c r="BE17" s="55"/>
    </row>
    <row r="18" spans="2:57" ht="36.75" customHeight="1" thickBot="1" x14ac:dyDescent="0.3">
      <c r="B18" s="106" t="s">
        <v>28</v>
      </c>
      <c r="C18" s="107"/>
      <c r="D18" s="288" t="s">
        <v>181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7" ht="33.75" customHeight="1" thickBot="1" x14ac:dyDescent="0.3">
      <c r="B19" s="106" t="s">
        <v>46</v>
      </c>
      <c r="C19" s="107"/>
      <c r="D19" s="108" t="s">
        <v>87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7" ht="35.25" customHeight="1" thickBot="1" x14ac:dyDescent="0.3">
      <c r="B20" s="106" t="s">
        <v>27</v>
      </c>
      <c r="C20" s="107"/>
      <c r="D20" s="108" t="s">
        <v>105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7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7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7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7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7" ht="20.100000000000001" customHeight="1" x14ac:dyDescent="0.25">
      <c r="B25" s="152">
        <v>1</v>
      </c>
      <c r="C25" s="154" t="s">
        <v>106</v>
      </c>
      <c r="D25" s="11" t="s">
        <v>13</v>
      </c>
      <c r="E25" s="5"/>
      <c r="F25" s="5"/>
      <c r="G25" s="5"/>
      <c r="H25" s="31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05" t="s">
        <v>245</v>
      </c>
    </row>
    <row r="26" spans="2:57" ht="20.100000000000001" customHeight="1" thickBot="1" x14ac:dyDescent="0.3">
      <c r="B26" s="153"/>
      <c r="C26" s="15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06"/>
    </row>
    <row r="27" spans="2:57" ht="20.100000000000001" customHeight="1" x14ac:dyDescent="0.25">
      <c r="B27" s="142">
        <v>2</v>
      </c>
      <c r="C27" s="144" t="s">
        <v>107</v>
      </c>
      <c r="D27" s="11" t="s">
        <v>13</v>
      </c>
      <c r="E27" s="15"/>
      <c r="F27" s="15"/>
      <c r="G27" s="15"/>
      <c r="H27" s="15"/>
      <c r="I27" s="34"/>
      <c r="J27" s="3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205" t="s">
        <v>246</v>
      </c>
    </row>
    <row r="28" spans="2:57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206"/>
    </row>
    <row r="29" spans="2:57" ht="20.100000000000001" customHeight="1" x14ac:dyDescent="0.25">
      <c r="B29" s="142">
        <v>3</v>
      </c>
      <c r="C29" s="148" t="s">
        <v>108</v>
      </c>
      <c r="D29" s="11" t="s">
        <v>13</v>
      </c>
      <c r="E29" s="15"/>
      <c r="F29" s="15"/>
      <c r="G29" s="15"/>
      <c r="H29" s="15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205" t="s">
        <v>109</v>
      </c>
    </row>
    <row r="30" spans="2:57" ht="20.100000000000001" customHeight="1" thickBot="1" x14ac:dyDescent="0.3">
      <c r="B30" s="147"/>
      <c r="C30" s="14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6"/>
    </row>
    <row r="31" spans="2:57" ht="20.100000000000001" customHeight="1" x14ac:dyDescent="0.25">
      <c r="B31" s="142">
        <v>4</v>
      </c>
      <c r="C31" s="144" t="s">
        <v>99</v>
      </c>
      <c r="D31" s="11" t="s">
        <v>13</v>
      </c>
      <c r="E31" s="15"/>
      <c r="F31" s="15"/>
      <c r="G31" s="15"/>
      <c r="H31" s="15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145" t="s">
        <v>91</v>
      </c>
    </row>
    <row r="32" spans="2:57" ht="20.100000000000001" customHeight="1" thickBot="1" x14ac:dyDescent="0.3">
      <c r="B32" s="143"/>
      <c r="C32" s="144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46"/>
    </row>
    <row r="33" spans="2:53" ht="20.100000000000001" customHeight="1" x14ac:dyDescent="0.25">
      <c r="B33" s="142">
        <v>5</v>
      </c>
      <c r="C33" s="148" t="s">
        <v>244</v>
      </c>
      <c r="D33" s="11" t="s">
        <v>13</v>
      </c>
      <c r="E33" s="15"/>
      <c r="F33" s="15"/>
      <c r="G33" s="15"/>
      <c r="H33" s="1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145" t="s">
        <v>91</v>
      </c>
    </row>
    <row r="34" spans="2:53" ht="20.100000000000001" customHeight="1" thickBot="1" x14ac:dyDescent="0.3">
      <c r="B34" s="147"/>
      <c r="C34" s="149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46"/>
    </row>
    <row r="35" spans="2:53" ht="15.75" customHeight="1" x14ac:dyDescent="0.25">
      <c r="B35" s="190" t="s">
        <v>155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2"/>
    </row>
    <row r="36" spans="2:53" ht="39" customHeight="1" x14ac:dyDescent="0.25">
      <c r="B36" s="176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8"/>
    </row>
    <row r="37" spans="2:53" ht="44.25" customHeight="1" thickBot="1" x14ac:dyDescent="0.3"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1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193"/>
      <c r="F41" s="193"/>
      <c r="G41" s="193"/>
      <c r="H41" s="193"/>
      <c r="I41" s="193"/>
      <c r="J41" s="193"/>
      <c r="K41" s="193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93"/>
      <c r="W41" s="193"/>
      <c r="X41" s="193"/>
      <c r="Y41" s="193"/>
      <c r="Z41" s="193"/>
      <c r="AA41" s="193"/>
      <c r="AB41" s="193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93"/>
      <c r="AQ41" s="193"/>
      <c r="AR41" s="193"/>
      <c r="AS41" s="193"/>
      <c r="AT41" s="193"/>
      <c r="AU41" s="193"/>
      <c r="AV41" s="193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5.6" hidden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94" t="s">
        <v>33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6"/>
    </row>
    <row r="64" spans="2:55" ht="16.5" customHeight="1" thickBot="1" x14ac:dyDescent="0.3">
      <c r="B64" s="156" t="s">
        <v>31</v>
      </c>
      <c r="C64" s="197" t="s">
        <v>30</v>
      </c>
      <c r="D64" s="19"/>
      <c r="E64" s="160" t="s">
        <v>1</v>
      </c>
      <c r="F64" s="160"/>
      <c r="G64" s="160"/>
      <c r="H64" s="161"/>
      <c r="I64" s="123" t="s">
        <v>2</v>
      </c>
      <c r="J64" s="124"/>
      <c r="K64" s="124"/>
      <c r="L64" s="125"/>
      <c r="M64" s="123" t="s">
        <v>3</v>
      </c>
      <c r="N64" s="124"/>
      <c r="O64" s="124"/>
      <c r="P64" s="125"/>
      <c r="Q64" s="123" t="s">
        <v>4</v>
      </c>
      <c r="R64" s="124"/>
      <c r="S64" s="124"/>
      <c r="T64" s="124"/>
      <c r="U64" s="123" t="s">
        <v>5</v>
      </c>
      <c r="V64" s="124"/>
      <c r="W64" s="124"/>
      <c r="X64" s="125"/>
      <c r="Y64" s="123" t="s">
        <v>6</v>
      </c>
      <c r="Z64" s="124"/>
      <c r="AA64" s="124"/>
      <c r="AB64" s="125"/>
      <c r="AC64" s="123" t="s">
        <v>7</v>
      </c>
      <c r="AD64" s="124"/>
      <c r="AE64" s="124"/>
      <c r="AF64" s="124"/>
      <c r="AG64" s="123" t="s">
        <v>8</v>
      </c>
      <c r="AH64" s="124"/>
      <c r="AI64" s="124"/>
      <c r="AJ64" s="125"/>
      <c r="AK64" s="123" t="s">
        <v>9</v>
      </c>
      <c r="AL64" s="124"/>
      <c r="AM64" s="124"/>
      <c r="AN64" s="125"/>
      <c r="AO64" s="123" t="s">
        <v>10</v>
      </c>
      <c r="AP64" s="124"/>
      <c r="AQ64" s="124"/>
      <c r="AR64" s="124"/>
      <c r="AS64" s="123" t="s">
        <v>11</v>
      </c>
      <c r="AT64" s="124"/>
      <c r="AU64" s="124"/>
      <c r="AV64" s="125"/>
      <c r="AW64" s="123" t="s">
        <v>12</v>
      </c>
      <c r="AX64" s="124"/>
      <c r="AY64" s="124"/>
      <c r="AZ64" s="124"/>
      <c r="BA64" s="162" t="s">
        <v>32</v>
      </c>
      <c r="BB64" s="164" t="s">
        <v>34</v>
      </c>
      <c r="BC64" s="165"/>
    </row>
    <row r="65" spans="2:55" ht="16.5" thickBot="1" x14ac:dyDescent="0.3">
      <c r="B65" s="157"/>
      <c r="C65" s="198"/>
      <c r="D65" s="20"/>
      <c r="E65" s="166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8"/>
      <c r="BA65" s="163"/>
      <c r="BB65" s="164"/>
      <c r="BC65" s="165"/>
    </row>
    <row r="66" spans="2:55" ht="34.5" customHeight="1" x14ac:dyDescent="0.25">
      <c r="B66" s="182">
        <v>1</v>
      </c>
      <c r="C66" s="184" t="s">
        <v>104</v>
      </c>
      <c r="D66" s="21" t="s">
        <v>13</v>
      </c>
      <c r="E66" s="199"/>
      <c r="F66" s="199"/>
      <c r="G66" s="199"/>
      <c r="H66" s="199"/>
      <c r="I66" s="199">
        <v>40</v>
      </c>
      <c r="J66" s="199"/>
      <c r="K66" s="199"/>
      <c r="L66" s="199"/>
      <c r="M66" s="199">
        <v>40</v>
      </c>
      <c r="N66" s="199"/>
      <c r="O66" s="199"/>
      <c r="P66" s="199"/>
      <c r="Q66" s="199">
        <v>40</v>
      </c>
      <c r="R66" s="199"/>
      <c r="S66" s="199"/>
      <c r="T66" s="199"/>
      <c r="U66" s="199">
        <v>40</v>
      </c>
      <c r="V66" s="199"/>
      <c r="W66" s="199"/>
      <c r="X66" s="199"/>
      <c r="Y66" s="199">
        <v>40</v>
      </c>
      <c r="Z66" s="199"/>
      <c r="AA66" s="199"/>
      <c r="AB66" s="199"/>
      <c r="AC66" s="199">
        <v>40</v>
      </c>
      <c r="AD66" s="199"/>
      <c r="AE66" s="199"/>
      <c r="AF66" s="199"/>
      <c r="AG66" s="199">
        <v>40</v>
      </c>
      <c r="AH66" s="199"/>
      <c r="AI66" s="199"/>
      <c r="AJ66" s="199"/>
      <c r="AK66" s="199">
        <v>40</v>
      </c>
      <c r="AL66" s="199"/>
      <c r="AM66" s="199"/>
      <c r="AN66" s="199"/>
      <c r="AO66" s="199">
        <v>40</v>
      </c>
      <c r="AP66" s="199"/>
      <c r="AQ66" s="199"/>
      <c r="AR66" s="199"/>
      <c r="AS66" s="199">
        <v>40</v>
      </c>
      <c r="AT66" s="199"/>
      <c r="AU66" s="199"/>
      <c r="AV66" s="199"/>
      <c r="AW66" s="199"/>
      <c r="AX66" s="199"/>
      <c r="AY66" s="199"/>
      <c r="AZ66" s="199"/>
      <c r="BA66" s="23">
        <f>SUM(E66:AZ66)</f>
        <v>400</v>
      </c>
      <c r="BB66" s="186"/>
      <c r="BC66" s="187"/>
    </row>
    <row r="67" spans="2:55" ht="37.5" customHeight="1" x14ac:dyDescent="0.25">
      <c r="B67" s="183"/>
      <c r="C67" s="185"/>
      <c r="D67" s="22" t="s">
        <v>14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24">
        <f>SUM(E67:AZ67)</f>
        <v>0</v>
      </c>
      <c r="BB67" s="188"/>
      <c r="BC67" s="189"/>
    </row>
    <row r="68" spans="2:55" ht="36.75" customHeight="1" x14ac:dyDescent="0.25">
      <c r="B68" s="176" t="s">
        <v>35</v>
      </c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8"/>
    </row>
    <row r="69" spans="2:55" ht="38.25" customHeight="1" x14ac:dyDescent="0.25">
      <c r="B69" s="176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8"/>
    </row>
    <row r="70" spans="2:55" ht="48.75" customHeight="1" thickBot="1" x14ac:dyDescent="0.3"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1"/>
    </row>
    <row r="73" spans="2:55" x14ac:dyDescent="0.25">
      <c r="B73" s="25"/>
      <c r="C73" s="28" t="s">
        <v>21</v>
      </c>
      <c r="D73" s="26"/>
      <c r="E73" s="26"/>
      <c r="F73" s="26"/>
      <c r="G73" s="26"/>
      <c r="H73" s="172"/>
      <c r="I73" s="172"/>
      <c r="J73" s="173" t="s">
        <v>36</v>
      </c>
      <c r="K73" s="173"/>
      <c r="L73" s="173"/>
      <c r="M73" s="173"/>
      <c r="N73" s="173"/>
      <c r="O73" s="173"/>
      <c r="P73" s="173"/>
      <c r="Q73" s="173"/>
      <c r="R73" s="26"/>
      <c r="S73" s="26"/>
      <c r="T73" s="26"/>
      <c r="U73" s="26"/>
      <c r="V73" s="26"/>
      <c r="W73" s="174"/>
      <c r="X73" s="174"/>
      <c r="Y73" s="173" t="s">
        <v>37</v>
      </c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26"/>
      <c r="AM73" s="26"/>
      <c r="AN73" s="26"/>
      <c r="AO73" s="26"/>
      <c r="AP73" s="26"/>
      <c r="AQ73" s="175"/>
      <c r="AR73" s="175"/>
      <c r="AS73" s="173" t="s">
        <v>38</v>
      </c>
      <c r="AT73" s="173"/>
      <c r="AU73" s="173"/>
      <c r="AV73" s="173"/>
      <c r="AW73" s="173"/>
      <c r="AX73" s="173"/>
      <c r="AY73" s="173"/>
      <c r="AZ73" s="173"/>
      <c r="BA73" s="173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171" t="s">
        <v>16</v>
      </c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AR92" s="171" t="s">
        <v>39</v>
      </c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</row>
    <row r="97" spans="54:54" ht="15.75" customHeight="1" x14ac:dyDescent="0.25">
      <c r="BB97" s="3"/>
    </row>
  </sheetData>
  <dataConsolidate/>
  <mergeCells count="126">
    <mergeCell ref="B27:B28"/>
    <mergeCell ref="C27:C28"/>
    <mergeCell ref="BA27:BA28"/>
    <mergeCell ref="B29:B30"/>
    <mergeCell ref="C29:C30"/>
    <mergeCell ref="BA29:BA3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31:B32"/>
    <mergeCell ref="C31:C32"/>
    <mergeCell ref="BA31:BA32"/>
    <mergeCell ref="B33:B34"/>
    <mergeCell ref="C33:C34"/>
    <mergeCell ref="BA33:BA34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49</v>
      </c>
      <c r="C15" s="107"/>
      <c r="D15" s="108" t="s">
        <v>61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60</v>
      </c>
      <c r="C16" s="117"/>
      <c r="D16" s="118" t="s">
        <v>62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50">
        <v>1</v>
      </c>
      <c r="W16" s="251"/>
      <c r="X16" s="251"/>
      <c r="Y16" s="251"/>
      <c r="Z16" s="25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247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248</v>
      </c>
      <c r="BA16" s="113"/>
    </row>
    <row r="17" spans="2:53" ht="68.25" customHeight="1" thickBot="1" x14ac:dyDescent="0.4">
      <c r="B17" s="106" t="s">
        <v>47</v>
      </c>
      <c r="C17" s="107"/>
      <c r="D17" s="114">
        <v>55000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4">
      <c r="B18" s="106" t="s">
        <v>28</v>
      </c>
      <c r="C18" s="107"/>
      <c r="D18" s="133" t="s">
        <v>110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87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111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42425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42582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93" t="s">
        <v>249</v>
      </c>
      <c r="D25" s="11" t="s">
        <v>13</v>
      </c>
      <c r="E25" s="5"/>
      <c r="F25" s="5"/>
      <c r="G25" s="5"/>
      <c r="H25" s="5"/>
      <c r="I25" s="5"/>
      <c r="J25" s="6"/>
      <c r="K25" s="6"/>
      <c r="L25" s="32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07" t="s">
        <v>113</v>
      </c>
    </row>
    <row r="26" spans="2:53" ht="20.100000000000001" customHeight="1" thickBot="1" x14ac:dyDescent="0.3">
      <c r="B26" s="153"/>
      <c r="C26" s="294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08"/>
    </row>
    <row r="27" spans="2:53" ht="20.100000000000001" customHeight="1" x14ac:dyDescent="0.25">
      <c r="B27" s="213">
        <v>2</v>
      </c>
      <c r="C27" s="295" t="s">
        <v>250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34"/>
      <c r="V27" s="34"/>
      <c r="W27" s="34"/>
      <c r="X27" s="34"/>
      <c r="Y27" s="34"/>
      <c r="Z27" s="34"/>
      <c r="AA27" s="34"/>
      <c r="AB27" s="34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211" t="s">
        <v>91</v>
      </c>
    </row>
    <row r="28" spans="2:53" ht="20.100000000000001" customHeight="1" thickBot="1" x14ac:dyDescent="0.3">
      <c r="B28" s="143"/>
      <c r="C28" s="296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212"/>
    </row>
    <row r="29" spans="2:53" ht="20.100000000000001" customHeight="1" x14ac:dyDescent="0.25">
      <c r="B29" s="142">
        <v>3</v>
      </c>
      <c r="C29" s="297" t="s">
        <v>251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34"/>
      <c r="AD29" s="34"/>
      <c r="AE29" s="34"/>
      <c r="AF29" s="34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207" t="s">
        <v>114</v>
      </c>
    </row>
    <row r="30" spans="2:53" ht="20.100000000000001" customHeight="1" thickBot="1" x14ac:dyDescent="0.3">
      <c r="B30" s="147"/>
      <c r="C30" s="298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8"/>
    </row>
    <row r="31" spans="2:53" ht="20.100000000000001" customHeight="1" x14ac:dyDescent="0.25">
      <c r="B31" s="142">
        <v>4</v>
      </c>
      <c r="C31" s="297" t="s">
        <v>112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34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207" t="s">
        <v>114</v>
      </c>
    </row>
    <row r="32" spans="2:53" ht="20.100000000000001" customHeight="1" thickBot="1" x14ac:dyDescent="0.3">
      <c r="B32" s="147"/>
      <c r="C32" s="298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208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15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4.5" customHeight="1" x14ac:dyDescent="0.25">
      <c r="B64" s="182">
        <v>1</v>
      </c>
      <c r="C64" s="184" t="s">
        <v>115</v>
      </c>
      <c r="D64" s="21" t="s">
        <v>13</v>
      </c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>
        <v>1</v>
      </c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23">
        <f>SUM(E64:AZ64)</f>
        <v>1</v>
      </c>
      <c r="BB64" s="186">
        <f>(BA65+100)/BA64</f>
        <v>100</v>
      </c>
      <c r="BC64" s="187"/>
    </row>
    <row r="65" spans="2:55" ht="37.5" customHeight="1" x14ac:dyDescent="0.25">
      <c r="B65" s="183"/>
      <c r="C65" s="185"/>
      <c r="D65" s="22" t="s">
        <v>14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24">
        <f>SUM(E65:AZ65)</f>
        <v>0</v>
      </c>
      <c r="BB65" s="188"/>
      <c r="BC65" s="189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28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C27:C28"/>
    <mergeCell ref="BA27:BA28"/>
    <mergeCell ref="B27:B2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70" zoomScaleNormal="70" workbookViewId="0">
      <selection activeCell="B9" sqref="B9:BA14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64</v>
      </c>
      <c r="C15" s="107"/>
      <c r="D15" s="108" t="s">
        <v>63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64.5" customHeight="1" thickBot="1" x14ac:dyDescent="0.3">
      <c r="B16" s="106" t="s">
        <v>65</v>
      </c>
      <c r="C16" s="117"/>
      <c r="D16" s="118" t="s">
        <v>252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247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253</v>
      </c>
      <c r="BA16" s="113"/>
    </row>
    <row r="17" spans="2:53" ht="68.25" customHeight="1" thickBot="1" x14ac:dyDescent="0.4">
      <c r="B17" s="106" t="s">
        <v>47</v>
      </c>
      <c r="C17" s="107"/>
      <c r="D17" s="114">
        <v>75000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06" t="s">
        <v>28</v>
      </c>
      <c r="C18" s="107"/>
      <c r="D18" s="288" t="s">
        <v>110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87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116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42547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42628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00" t="s">
        <v>117</v>
      </c>
      <c r="D25" s="11" t="s">
        <v>13</v>
      </c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33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207" t="s">
        <v>121</v>
      </c>
    </row>
    <row r="26" spans="2:53" ht="20.100000000000001" customHeight="1" thickBot="1" x14ac:dyDescent="0.3">
      <c r="B26" s="153"/>
      <c r="C26" s="20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08"/>
    </row>
    <row r="27" spans="2:53" ht="20.100000000000001" customHeight="1" x14ac:dyDescent="0.25">
      <c r="B27" s="213">
        <v>2</v>
      </c>
      <c r="C27" s="219" t="s">
        <v>118</v>
      </c>
      <c r="D27" s="11" t="s">
        <v>13</v>
      </c>
      <c r="E27" s="36"/>
      <c r="F27" s="36"/>
      <c r="G27" s="36"/>
      <c r="H27" s="36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7"/>
      <c r="AD27" s="37"/>
      <c r="AE27" s="37"/>
      <c r="AF27" s="37"/>
      <c r="AG27" s="37"/>
      <c r="AH27" s="37"/>
      <c r="AI27" s="37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217" t="s">
        <v>122</v>
      </c>
    </row>
    <row r="28" spans="2:53" ht="20.100000000000001" customHeight="1" thickBot="1" x14ac:dyDescent="0.3">
      <c r="B28" s="143"/>
      <c r="C28" s="220"/>
      <c r="D28" s="13" t="s">
        <v>14</v>
      </c>
      <c r="E28" s="36"/>
      <c r="F28" s="36"/>
      <c r="G28" s="36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218"/>
    </row>
    <row r="29" spans="2:53" ht="20.100000000000001" customHeight="1" x14ac:dyDescent="0.25">
      <c r="B29" s="142">
        <v>3</v>
      </c>
      <c r="C29" s="214" t="s">
        <v>119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34"/>
      <c r="AH29" s="34"/>
      <c r="AI29" s="34"/>
      <c r="AJ29" s="34"/>
      <c r="AK29" s="34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207" t="s">
        <v>121</v>
      </c>
    </row>
    <row r="30" spans="2:53" ht="20.100000000000001" customHeight="1" thickBot="1" x14ac:dyDescent="0.3">
      <c r="B30" s="143"/>
      <c r="C30" s="21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8"/>
    </row>
    <row r="31" spans="2:53" ht="20.100000000000001" customHeight="1" x14ac:dyDescent="0.25">
      <c r="B31" s="142">
        <v>4</v>
      </c>
      <c r="C31" s="215" t="s">
        <v>120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4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207" t="s">
        <v>123</v>
      </c>
    </row>
    <row r="32" spans="2:53" ht="20.100000000000001" customHeight="1" thickBot="1" x14ac:dyDescent="0.3">
      <c r="B32" s="147"/>
      <c r="C32" s="216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208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15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46.5" customHeight="1" x14ac:dyDescent="0.25">
      <c r="B64" s="182">
        <v>1</v>
      </c>
      <c r="C64" s="184" t="str">
        <f>D16</f>
        <v xml:space="preserve">Programa de la Semana de Cultura Laboral, incluyendo, listado de patrocinadores, material para la difusión del evento y memoria fotográfica del evento  </v>
      </c>
      <c r="D64" s="21" t="s">
        <v>13</v>
      </c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99">
        <v>1</v>
      </c>
      <c r="AL64" s="199"/>
      <c r="AM64" s="199"/>
      <c r="AN64" s="199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23">
        <f>SUM(E64:AZ64)</f>
        <v>1</v>
      </c>
      <c r="BB64" s="186">
        <f>(BA65+100)/BA64</f>
        <v>100</v>
      </c>
      <c r="BC64" s="187"/>
    </row>
    <row r="65" spans="2:55" ht="49.5" customHeight="1" x14ac:dyDescent="0.25">
      <c r="B65" s="183"/>
      <c r="C65" s="185"/>
      <c r="D65" s="22" t="s">
        <v>14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24">
        <f>SUM(E65:AZ65)</f>
        <v>0</v>
      </c>
      <c r="BB65" s="188"/>
      <c r="BC65" s="189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28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B27:B28"/>
    <mergeCell ref="BA27:BA28"/>
    <mergeCell ref="C27:C2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70" zoomScaleNormal="70" workbookViewId="0">
      <selection activeCell="BC17" sqref="BC17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66</v>
      </c>
      <c r="C15" s="107"/>
      <c r="D15" s="108" t="s">
        <v>68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67</v>
      </c>
      <c r="C16" s="117"/>
      <c r="D16" s="118" t="s">
        <v>69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99">
        <v>1</v>
      </c>
      <c r="W16" s="300"/>
      <c r="X16" s="300"/>
      <c r="Y16" s="300"/>
      <c r="Z16" s="300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254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255</v>
      </c>
      <c r="BA16" s="113"/>
    </row>
    <row r="17" spans="2:53" ht="68.25" customHeight="1" thickBot="1" x14ac:dyDescent="0.4">
      <c r="B17" s="106" t="s">
        <v>47</v>
      </c>
      <c r="C17" s="107"/>
      <c r="D17" s="114">
        <v>35000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225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142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143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26" t="s">
        <v>0</v>
      </c>
      <c r="C23" s="226" t="s">
        <v>29</v>
      </c>
      <c r="D23" s="231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154" t="s">
        <v>224</v>
      </c>
      <c r="D25" s="11" t="s">
        <v>13</v>
      </c>
      <c r="E25" s="5"/>
      <c r="F25" s="5"/>
      <c r="G25" s="31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220</v>
      </c>
    </row>
    <row r="26" spans="2:53" ht="20.100000000000001" customHeight="1" thickBot="1" x14ac:dyDescent="0.3">
      <c r="B26" s="153"/>
      <c r="C26" s="155"/>
      <c r="D26" s="13" t="s">
        <v>14</v>
      </c>
      <c r="E26" s="87"/>
      <c r="F26" s="87"/>
      <c r="G26" s="87"/>
      <c r="H26" s="87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146"/>
    </row>
    <row r="27" spans="2:53" ht="20.100000000000001" customHeight="1" x14ac:dyDescent="0.25">
      <c r="B27" s="227">
        <v>2</v>
      </c>
      <c r="C27" s="230" t="s">
        <v>223</v>
      </c>
      <c r="D27" s="11" t="s">
        <v>13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6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6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6"/>
      <c r="AO27" s="82"/>
      <c r="AP27" s="82"/>
      <c r="AQ27" s="82"/>
      <c r="AR27" s="82"/>
      <c r="AS27" s="82"/>
      <c r="AT27" s="82"/>
      <c r="AU27" s="82"/>
      <c r="AV27" s="82"/>
      <c r="AW27" s="82"/>
      <c r="AX27" s="86"/>
      <c r="AY27" s="82"/>
      <c r="AZ27" s="82"/>
      <c r="BA27" s="145" t="s">
        <v>220</v>
      </c>
    </row>
    <row r="28" spans="2:53" ht="20.100000000000001" customHeight="1" thickBot="1" x14ac:dyDescent="0.3">
      <c r="B28" s="143"/>
      <c r="C28" s="230"/>
      <c r="D28" s="13" t="s">
        <v>14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146"/>
    </row>
    <row r="29" spans="2:53" ht="20.100000000000001" customHeight="1" x14ac:dyDescent="0.25">
      <c r="B29" s="227">
        <v>3</v>
      </c>
      <c r="C29" s="228" t="s">
        <v>222</v>
      </c>
      <c r="D29" s="11" t="s">
        <v>13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6"/>
      <c r="AY29" s="82"/>
      <c r="AZ29" s="82"/>
      <c r="BA29" s="145" t="s">
        <v>220</v>
      </c>
    </row>
    <row r="30" spans="2:53" ht="20.100000000000001" customHeight="1" thickBot="1" x14ac:dyDescent="0.3">
      <c r="B30" s="147"/>
      <c r="C30" s="229"/>
      <c r="D30" s="13" t="s">
        <v>14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146"/>
    </row>
    <row r="31" spans="2:53" ht="20.100000000000001" customHeight="1" x14ac:dyDescent="0.25">
      <c r="B31" s="227">
        <v>4</v>
      </c>
      <c r="C31" s="228" t="s">
        <v>221</v>
      </c>
      <c r="D31" s="11" t="s">
        <v>13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6"/>
      <c r="AY31" s="82"/>
      <c r="AZ31" s="82"/>
      <c r="BA31" s="145" t="s">
        <v>220</v>
      </c>
    </row>
    <row r="32" spans="2:53" ht="20.100000000000001" customHeight="1" thickBot="1" x14ac:dyDescent="0.3">
      <c r="B32" s="147"/>
      <c r="C32" s="229"/>
      <c r="D32" s="13" t="s">
        <v>14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146"/>
    </row>
    <row r="33" spans="2:53" ht="15.75" customHeight="1" x14ac:dyDescent="0.25">
      <c r="B33" s="190" t="s">
        <v>219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22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1.5" customHeight="1" x14ac:dyDescent="0.25">
      <c r="B64" s="182">
        <v>1</v>
      </c>
      <c r="C64" s="184" t="s">
        <v>256</v>
      </c>
      <c r="D64" s="21" t="s">
        <v>13</v>
      </c>
      <c r="E64" s="170">
        <v>1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85">
        <f>SUM(E64:AZ64)</f>
        <v>1</v>
      </c>
      <c r="BB64" s="222">
        <f>(BA65+100)/BA64</f>
        <v>100</v>
      </c>
      <c r="BC64" s="187"/>
    </row>
    <row r="65" spans="2:55" ht="32.25" customHeight="1" x14ac:dyDescent="0.25">
      <c r="B65" s="183"/>
      <c r="C65" s="225"/>
      <c r="D65" s="84" t="s">
        <v>14</v>
      </c>
      <c r="E65" s="221">
        <v>0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83">
        <f>SUM(E65:AZ65)</f>
        <v>0</v>
      </c>
      <c r="BB65" s="223"/>
      <c r="BC65" s="224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81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AR16:AY16"/>
    <mergeCell ref="AZ16:BA16"/>
    <mergeCell ref="B9:BA10"/>
    <mergeCell ref="B11:C12"/>
    <mergeCell ref="D11:P12"/>
    <mergeCell ref="Q11:Z12"/>
    <mergeCell ref="AA11:BA12"/>
    <mergeCell ref="B13:C13"/>
    <mergeCell ref="D13:BA13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D17:R17"/>
    <mergeCell ref="S17:Z17"/>
    <mergeCell ref="AA17:AK17"/>
    <mergeCell ref="AL17:AS17"/>
    <mergeCell ref="AT17:BA17"/>
    <mergeCell ref="B18:C18"/>
    <mergeCell ref="D18:BA18"/>
    <mergeCell ref="B19:C19"/>
    <mergeCell ref="D19:BA19"/>
    <mergeCell ref="B20:C20"/>
    <mergeCell ref="D20:BA20"/>
    <mergeCell ref="B21:C21"/>
    <mergeCell ref="D21:H21"/>
    <mergeCell ref="I21:AF21"/>
    <mergeCell ref="AG21:AK21"/>
    <mergeCell ref="AL21:BA21"/>
    <mergeCell ref="B22:BA22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B27:B28"/>
    <mergeCell ref="C27:C28"/>
    <mergeCell ref="BA27:BA28"/>
    <mergeCell ref="B29:B30"/>
    <mergeCell ref="C29:C30"/>
    <mergeCell ref="BA29:BA30"/>
    <mergeCell ref="B31:B32"/>
    <mergeCell ref="C31:C32"/>
    <mergeCell ref="BA31:BA32"/>
    <mergeCell ref="B33:BA35"/>
    <mergeCell ref="E39:K39"/>
    <mergeCell ref="V39:AB39"/>
    <mergeCell ref="AP39:AV39"/>
    <mergeCell ref="BA62:BA63"/>
    <mergeCell ref="B61:BC61"/>
    <mergeCell ref="B62:B63"/>
    <mergeCell ref="C62:C63"/>
    <mergeCell ref="E62:H62"/>
    <mergeCell ref="I62:L62"/>
    <mergeCell ref="M62:P62"/>
    <mergeCell ref="Q62:T62"/>
    <mergeCell ref="U62:X62"/>
    <mergeCell ref="BB62:BC63"/>
    <mergeCell ref="E63:AZ63"/>
    <mergeCell ref="B64:B65"/>
    <mergeCell ref="C64:C65"/>
    <mergeCell ref="E64:H64"/>
    <mergeCell ref="I64:L64"/>
    <mergeCell ref="M64:P64"/>
    <mergeCell ref="Q64:T64"/>
    <mergeCell ref="AG65:AJ65"/>
    <mergeCell ref="AK65:AN65"/>
    <mergeCell ref="AC64:AF64"/>
    <mergeCell ref="AG64:AJ64"/>
    <mergeCell ref="AK64:AN64"/>
    <mergeCell ref="AO64:AR64"/>
    <mergeCell ref="U64:X64"/>
    <mergeCell ref="Y64:AB64"/>
    <mergeCell ref="AG62:AJ62"/>
    <mergeCell ref="AK62:AN62"/>
    <mergeCell ref="AO62:AR62"/>
    <mergeCell ref="AS62:AV62"/>
    <mergeCell ref="Y62:AB62"/>
    <mergeCell ref="AC62:AF62"/>
    <mergeCell ref="AS64:AV64"/>
    <mergeCell ref="AW62:AZ62"/>
    <mergeCell ref="C90:N90"/>
    <mergeCell ref="AR90:BB90"/>
    <mergeCell ref="AO65:AR65"/>
    <mergeCell ref="AS65:AV65"/>
    <mergeCell ref="AW65:AZ65"/>
    <mergeCell ref="B66:BC68"/>
    <mergeCell ref="H71:I71"/>
    <mergeCell ref="J71:Q71"/>
    <mergeCell ref="W71:X71"/>
    <mergeCell ref="Y71:AK71"/>
    <mergeCell ref="AQ71:AR71"/>
    <mergeCell ref="AS71:BA71"/>
    <mergeCell ref="BB64:BC65"/>
    <mergeCell ref="E65:H65"/>
    <mergeCell ref="I65:L65"/>
    <mergeCell ref="M65:P65"/>
    <mergeCell ref="Q65:T65"/>
    <mergeCell ref="U65:X65"/>
    <mergeCell ref="Y65:AB65"/>
    <mergeCell ref="AC65:AF65"/>
    <mergeCell ref="AW64:AZ6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7:BC95"/>
  <sheetViews>
    <sheetView zoomScale="70" zoomScaleNormal="70" workbookViewId="0">
      <selection activeCell="B9" sqref="B9:BA15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66</v>
      </c>
      <c r="C15" s="107"/>
      <c r="D15" s="108" t="s">
        <v>68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75" customHeight="1" thickBot="1" x14ac:dyDescent="0.3">
      <c r="B16" s="106" t="s">
        <v>67</v>
      </c>
      <c r="C16" s="117"/>
      <c r="D16" s="118" t="s">
        <v>69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99">
        <v>1</v>
      </c>
      <c r="W16" s="300"/>
      <c r="X16" s="300"/>
      <c r="Y16" s="300"/>
      <c r="Z16" s="300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257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258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133" t="s">
        <v>86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06" t="s">
        <v>46</v>
      </c>
      <c r="C19" s="107"/>
      <c r="D19" s="136" t="s">
        <v>142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</row>
    <row r="20" spans="2:53" ht="35.25" customHeight="1" thickBot="1" x14ac:dyDescent="0.3">
      <c r="B20" s="106" t="s">
        <v>27</v>
      </c>
      <c r="C20" s="107"/>
      <c r="D20" s="139" t="s">
        <v>143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26" t="s">
        <v>0</v>
      </c>
      <c r="C23" s="226" t="s">
        <v>29</v>
      </c>
      <c r="D23" s="231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32" t="s">
        <v>231</v>
      </c>
      <c r="D25" s="11" t="s">
        <v>13</v>
      </c>
      <c r="E25" s="5"/>
      <c r="F25" s="5"/>
      <c r="G25" s="31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220</v>
      </c>
    </row>
    <row r="26" spans="2:53" ht="20.100000000000001" customHeight="1" thickBot="1" x14ac:dyDescent="0.3">
      <c r="B26" s="153"/>
      <c r="C26" s="233"/>
      <c r="D26" s="13" t="s">
        <v>14</v>
      </c>
      <c r="E26" s="87"/>
      <c r="F26" s="87"/>
      <c r="G26" s="87"/>
      <c r="H26" s="87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146"/>
    </row>
    <row r="27" spans="2:53" ht="20.100000000000001" customHeight="1" x14ac:dyDescent="0.25">
      <c r="B27" s="227">
        <v>2</v>
      </c>
      <c r="C27" s="230" t="s">
        <v>230</v>
      </c>
      <c r="D27" s="11" t="s">
        <v>13</v>
      </c>
      <c r="E27" s="82"/>
      <c r="F27" s="82"/>
      <c r="G27" s="82"/>
      <c r="H27" s="82"/>
      <c r="I27" s="82"/>
      <c r="J27" s="82"/>
      <c r="K27" s="86"/>
      <c r="L27" s="82"/>
      <c r="M27" s="82"/>
      <c r="N27" s="82"/>
      <c r="O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145" t="s">
        <v>220</v>
      </c>
    </row>
    <row r="28" spans="2:53" ht="20.100000000000001" customHeight="1" thickBot="1" x14ac:dyDescent="0.3">
      <c r="B28" s="143"/>
      <c r="C28" s="230"/>
      <c r="D28" s="13" t="s">
        <v>14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146"/>
    </row>
    <row r="29" spans="2:53" ht="20.100000000000001" customHeight="1" x14ac:dyDescent="0.25">
      <c r="B29" s="227">
        <v>3</v>
      </c>
      <c r="C29" s="228" t="s">
        <v>229</v>
      </c>
      <c r="D29" s="11" t="s">
        <v>13</v>
      </c>
      <c r="E29" s="82"/>
      <c r="F29" s="82"/>
      <c r="G29" s="82"/>
      <c r="H29" s="82"/>
      <c r="I29" s="82"/>
      <c r="J29" s="82"/>
      <c r="K29" s="82"/>
      <c r="L29" s="82"/>
      <c r="M29" s="82"/>
      <c r="N29" s="86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145" t="s">
        <v>220</v>
      </c>
    </row>
    <row r="30" spans="2:53" ht="20.100000000000001" customHeight="1" thickBot="1" x14ac:dyDescent="0.3">
      <c r="B30" s="147"/>
      <c r="C30" s="229"/>
      <c r="D30" s="13" t="s">
        <v>14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146"/>
    </row>
    <row r="31" spans="2:53" ht="20.100000000000001" customHeight="1" x14ac:dyDescent="0.25">
      <c r="B31" s="227">
        <v>4</v>
      </c>
      <c r="C31" s="228" t="s">
        <v>228</v>
      </c>
      <c r="D31" s="11" t="s">
        <v>13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6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145" t="s">
        <v>220</v>
      </c>
    </row>
    <row r="32" spans="2:53" ht="20.100000000000001" customHeight="1" thickBot="1" x14ac:dyDescent="0.3">
      <c r="B32" s="147"/>
      <c r="C32" s="229"/>
      <c r="D32" s="13" t="s">
        <v>14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146"/>
    </row>
    <row r="33" spans="2:53" ht="15.75" customHeight="1" x14ac:dyDescent="0.25">
      <c r="B33" s="190" t="s">
        <v>227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22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1.5" customHeight="1" x14ac:dyDescent="0.25">
      <c r="B64" s="182">
        <v>1</v>
      </c>
      <c r="C64" s="184" t="s">
        <v>226</v>
      </c>
      <c r="D64" s="21" t="s">
        <v>13</v>
      </c>
      <c r="E64" s="170">
        <v>1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85">
        <f>SUM(E64:AZ64)</f>
        <v>1</v>
      </c>
      <c r="BB64" s="186">
        <f>(BA65+100)/BA64</f>
        <v>100</v>
      </c>
      <c r="BC64" s="187"/>
    </row>
    <row r="65" spans="2:55" ht="32.25" customHeight="1" x14ac:dyDescent="0.25">
      <c r="B65" s="183"/>
      <c r="C65" s="225"/>
      <c r="D65" s="84" t="s">
        <v>14</v>
      </c>
      <c r="E65" s="221">
        <v>0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83">
        <f>SUM(E65:AZ65)</f>
        <v>0</v>
      </c>
      <c r="BB65" s="223"/>
      <c r="BC65" s="224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81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Y65:AB65"/>
    <mergeCell ref="AC65:AF65"/>
    <mergeCell ref="AG65:AJ65"/>
    <mergeCell ref="AK65:AN65"/>
    <mergeCell ref="C90:N90"/>
    <mergeCell ref="AR90:BB90"/>
    <mergeCell ref="AO65:AR65"/>
    <mergeCell ref="AS65:AV65"/>
    <mergeCell ref="AW65:AZ65"/>
    <mergeCell ref="B66:BC68"/>
    <mergeCell ref="B64:B65"/>
    <mergeCell ref="C64:C65"/>
    <mergeCell ref="E64:H64"/>
    <mergeCell ref="I64:L64"/>
    <mergeCell ref="M64:P64"/>
    <mergeCell ref="Q64:T64"/>
    <mergeCell ref="AK64:AN64"/>
    <mergeCell ref="AO64:AR64"/>
    <mergeCell ref="AS64:AV64"/>
    <mergeCell ref="AW64:AZ64"/>
    <mergeCell ref="H71:I71"/>
    <mergeCell ref="J71:Q71"/>
    <mergeCell ref="W71:X71"/>
    <mergeCell ref="Y71:AK71"/>
    <mergeCell ref="AQ71:AR71"/>
    <mergeCell ref="AS71:BA71"/>
    <mergeCell ref="AC64:AF64"/>
    <mergeCell ref="AG64:AJ64"/>
    <mergeCell ref="U64:X64"/>
    <mergeCell ref="Y64:AB64"/>
    <mergeCell ref="AG62:AJ62"/>
    <mergeCell ref="AK62:AN62"/>
    <mergeCell ref="B61:BC61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AO62:AR62"/>
    <mergeCell ref="AS62:AV62"/>
    <mergeCell ref="AW62:AZ62"/>
    <mergeCell ref="BA62:BA63"/>
    <mergeCell ref="BB64:BC65"/>
    <mergeCell ref="E65:H65"/>
    <mergeCell ref="I65:L65"/>
    <mergeCell ref="M65:P65"/>
    <mergeCell ref="Q65:T65"/>
    <mergeCell ref="U65:X65"/>
    <mergeCell ref="C27:C28"/>
    <mergeCell ref="BA27:BA28"/>
    <mergeCell ref="B29:B30"/>
    <mergeCell ref="C29:C30"/>
    <mergeCell ref="BA29:BA30"/>
    <mergeCell ref="B31:B32"/>
    <mergeCell ref="C31:C32"/>
    <mergeCell ref="BA31:BA32"/>
    <mergeCell ref="BB62:BC63"/>
    <mergeCell ref="E63:AZ63"/>
    <mergeCell ref="B33:BA35"/>
    <mergeCell ref="E39:K39"/>
    <mergeCell ref="V39:AB39"/>
    <mergeCell ref="AP39:AV39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B27:B28"/>
    <mergeCell ref="AL17:AS17"/>
    <mergeCell ref="AT17:BA17"/>
    <mergeCell ref="B18:C18"/>
    <mergeCell ref="D18:BA18"/>
    <mergeCell ref="B19:C19"/>
    <mergeCell ref="D19:BA19"/>
    <mergeCell ref="B20:C20"/>
    <mergeCell ref="D20:BA20"/>
    <mergeCell ref="B21:C21"/>
    <mergeCell ref="D21:H21"/>
    <mergeCell ref="I21:AF21"/>
    <mergeCell ref="AG21:AK21"/>
    <mergeCell ref="AL21:BA21"/>
    <mergeCell ref="B9:BA10"/>
    <mergeCell ref="B11:C12"/>
    <mergeCell ref="D11:P12"/>
    <mergeCell ref="Q11:Z12"/>
    <mergeCell ref="AA11:BA12"/>
    <mergeCell ref="B13:C13"/>
    <mergeCell ref="D13:BA13"/>
    <mergeCell ref="B22:BA22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  <mergeCell ref="D17:R17"/>
    <mergeCell ref="S17:Z17"/>
    <mergeCell ref="AA17:AK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7:BC105"/>
  <sheetViews>
    <sheetView zoomScale="70" zoomScaleNormal="70" workbookViewId="0">
      <selection activeCell="B9" sqref="B9:BA13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70</v>
      </c>
      <c r="C14" s="107"/>
      <c r="D14" s="108" t="s">
        <v>54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106" t="s">
        <v>66</v>
      </c>
      <c r="C15" s="107"/>
      <c r="D15" s="108" t="s">
        <v>68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67</v>
      </c>
      <c r="C16" s="117"/>
      <c r="D16" s="118" t="s">
        <v>69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299">
        <v>5</v>
      </c>
      <c r="W16" s="300"/>
      <c r="X16" s="300"/>
      <c r="Y16" s="300"/>
      <c r="Z16" s="300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259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260</v>
      </c>
      <c r="BA16" s="113"/>
    </row>
    <row r="17" spans="2:53" ht="68.25" customHeight="1" thickBot="1" x14ac:dyDescent="0.4">
      <c r="B17" s="106" t="s">
        <v>47</v>
      </c>
      <c r="C17" s="107"/>
      <c r="D17" s="114">
        <v>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14">
        <v>0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15">
        <v>0</v>
      </c>
      <c r="AU17" s="115"/>
      <c r="AV17" s="115"/>
      <c r="AW17" s="115"/>
      <c r="AX17" s="115"/>
      <c r="AY17" s="115"/>
      <c r="AZ17" s="115"/>
      <c r="BA17" s="116"/>
    </row>
    <row r="18" spans="2:53" ht="36.75" customHeight="1" thickBot="1" x14ac:dyDescent="0.3">
      <c r="B18" s="106" t="s">
        <v>28</v>
      </c>
      <c r="C18" s="107"/>
      <c r="D18" s="288" t="s">
        <v>86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142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143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42371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226" t="s">
        <v>0</v>
      </c>
      <c r="C23" s="226" t="s">
        <v>29</v>
      </c>
      <c r="D23" s="231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232" t="s">
        <v>209</v>
      </c>
      <c r="D25" s="11" t="s">
        <v>13</v>
      </c>
      <c r="E25" s="5"/>
      <c r="F25" s="5"/>
      <c r="G25" s="5"/>
      <c r="H25" s="5"/>
      <c r="I25" s="5"/>
      <c r="J25" s="6"/>
      <c r="K25" s="6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233</v>
      </c>
    </row>
    <row r="26" spans="2:53" ht="20.100000000000001" customHeight="1" thickBot="1" x14ac:dyDescent="0.3">
      <c r="B26" s="153"/>
      <c r="C26" s="233"/>
      <c r="D26" s="13" t="s">
        <v>14</v>
      </c>
      <c r="E26" s="87"/>
      <c r="F26" s="87"/>
      <c r="G26" s="87"/>
      <c r="H26" s="87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146"/>
    </row>
    <row r="27" spans="2:53" ht="20.100000000000001" customHeight="1" x14ac:dyDescent="0.25">
      <c r="B27" s="227">
        <v>2</v>
      </c>
      <c r="C27" s="230" t="s">
        <v>210</v>
      </c>
      <c r="D27" s="11" t="s">
        <v>13</v>
      </c>
      <c r="E27" s="82"/>
      <c r="F27" s="82"/>
      <c r="G27" s="82"/>
      <c r="H27" s="82"/>
      <c r="I27" s="82"/>
      <c r="J27" s="82"/>
      <c r="K27" s="82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82"/>
      <c r="Z27" s="82"/>
      <c r="AA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145" t="s">
        <v>233</v>
      </c>
    </row>
    <row r="28" spans="2:53" ht="20.100000000000001" customHeight="1" thickBot="1" x14ac:dyDescent="0.3">
      <c r="B28" s="143"/>
      <c r="C28" s="230"/>
      <c r="D28" s="13" t="s">
        <v>14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146"/>
    </row>
    <row r="29" spans="2:53" ht="20.100000000000001" customHeight="1" x14ac:dyDescent="0.25">
      <c r="B29" s="227">
        <v>3</v>
      </c>
      <c r="C29" s="228" t="s">
        <v>211</v>
      </c>
      <c r="D29" s="11" t="s">
        <v>13</v>
      </c>
      <c r="E29" s="82"/>
      <c r="F29" s="82"/>
      <c r="G29" s="82"/>
      <c r="H29" s="82"/>
      <c r="I29" s="82"/>
      <c r="J29" s="82"/>
      <c r="K29" s="82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145" t="s">
        <v>233</v>
      </c>
    </row>
    <row r="30" spans="2:53" ht="20.100000000000001" customHeight="1" thickBot="1" x14ac:dyDescent="0.3">
      <c r="B30" s="147"/>
      <c r="C30" s="229"/>
      <c r="D30" s="13" t="s">
        <v>14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146"/>
    </row>
    <row r="31" spans="2:53" ht="20.100000000000001" customHeight="1" x14ac:dyDescent="0.25">
      <c r="B31" s="227">
        <v>4</v>
      </c>
      <c r="C31" s="228" t="s">
        <v>212</v>
      </c>
      <c r="D31" s="11" t="s">
        <v>13</v>
      </c>
      <c r="E31" s="82"/>
      <c r="F31" s="82"/>
      <c r="G31" s="82"/>
      <c r="H31" s="82"/>
      <c r="I31" s="82"/>
      <c r="J31" s="82"/>
      <c r="K31" s="82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145" t="s">
        <v>233</v>
      </c>
    </row>
    <row r="32" spans="2:53" ht="20.100000000000001" customHeight="1" thickBot="1" x14ac:dyDescent="0.3">
      <c r="B32" s="147"/>
      <c r="C32" s="229"/>
      <c r="D32" s="13" t="s">
        <v>14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146"/>
    </row>
    <row r="33" spans="2:53" ht="20.100000000000001" customHeight="1" x14ac:dyDescent="0.25">
      <c r="B33" s="227">
        <v>5</v>
      </c>
      <c r="C33" s="228" t="s">
        <v>213</v>
      </c>
      <c r="D33" s="11" t="s">
        <v>13</v>
      </c>
      <c r="E33" s="82"/>
      <c r="F33" s="82"/>
      <c r="G33" s="82"/>
      <c r="H33" s="82"/>
      <c r="I33" s="82"/>
      <c r="J33" s="82"/>
      <c r="K33" s="82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145" t="s">
        <v>233</v>
      </c>
    </row>
    <row r="34" spans="2:53" ht="20.100000000000001" customHeight="1" thickBot="1" x14ac:dyDescent="0.3">
      <c r="B34" s="147"/>
      <c r="C34" s="229"/>
      <c r="D34" s="13" t="s">
        <v>14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146"/>
    </row>
    <row r="35" spans="2:53" ht="15.75" customHeight="1" x14ac:dyDescent="0.25">
      <c r="B35" s="190" t="s">
        <v>232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2"/>
    </row>
    <row r="36" spans="2:53" ht="39" customHeight="1" x14ac:dyDescent="0.25">
      <c r="B36" s="176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8"/>
    </row>
    <row r="37" spans="2:53" ht="44.25" customHeight="1" thickBot="1" x14ac:dyDescent="0.3"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1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193"/>
      <c r="F41" s="193"/>
      <c r="G41" s="193"/>
      <c r="H41" s="193"/>
      <c r="I41" s="193"/>
      <c r="J41" s="193"/>
      <c r="K41" s="193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93"/>
      <c r="W41" s="193"/>
      <c r="X41" s="193"/>
      <c r="Y41" s="193"/>
      <c r="Z41" s="193"/>
      <c r="AA41" s="193"/>
      <c r="AB41" s="193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93"/>
      <c r="AQ41" s="193"/>
      <c r="AR41" s="193"/>
      <c r="AS41" s="193"/>
      <c r="AT41" s="193"/>
      <c r="AU41" s="193"/>
      <c r="AV41" s="193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5.6" hidden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94" t="s">
        <v>33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6"/>
    </row>
    <row r="64" spans="2:55" ht="16.5" customHeight="1" thickBot="1" x14ac:dyDescent="0.3">
      <c r="B64" s="226" t="s">
        <v>31</v>
      </c>
      <c r="C64" s="197" t="s">
        <v>30</v>
      </c>
      <c r="D64" s="19"/>
      <c r="E64" s="160" t="s">
        <v>1</v>
      </c>
      <c r="F64" s="160"/>
      <c r="G64" s="160"/>
      <c r="H64" s="161"/>
      <c r="I64" s="123" t="s">
        <v>2</v>
      </c>
      <c r="J64" s="124"/>
      <c r="K64" s="124"/>
      <c r="L64" s="125"/>
      <c r="M64" s="123" t="s">
        <v>3</v>
      </c>
      <c r="N64" s="124"/>
      <c r="O64" s="124"/>
      <c r="P64" s="125"/>
      <c r="Q64" s="123" t="s">
        <v>4</v>
      </c>
      <c r="R64" s="124"/>
      <c r="S64" s="124"/>
      <c r="T64" s="124"/>
      <c r="U64" s="123" t="s">
        <v>5</v>
      </c>
      <c r="V64" s="124"/>
      <c r="W64" s="124"/>
      <c r="X64" s="125"/>
      <c r="Y64" s="123" t="s">
        <v>6</v>
      </c>
      <c r="Z64" s="124"/>
      <c r="AA64" s="124"/>
      <c r="AB64" s="125"/>
      <c r="AC64" s="123" t="s">
        <v>7</v>
      </c>
      <c r="AD64" s="124"/>
      <c r="AE64" s="124"/>
      <c r="AF64" s="124"/>
      <c r="AG64" s="123" t="s">
        <v>8</v>
      </c>
      <c r="AH64" s="124"/>
      <c r="AI64" s="124"/>
      <c r="AJ64" s="125"/>
      <c r="AK64" s="123" t="s">
        <v>9</v>
      </c>
      <c r="AL64" s="124"/>
      <c r="AM64" s="124"/>
      <c r="AN64" s="125"/>
      <c r="AO64" s="123" t="s">
        <v>10</v>
      </c>
      <c r="AP64" s="124"/>
      <c r="AQ64" s="124"/>
      <c r="AR64" s="124"/>
      <c r="AS64" s="123" t="s">
        <v>11</v>
      </c>
      <c r="AT64" s="124"/>
      <c r="AU64" s="124"/>
      <c r="AV64" s="125"/>
      <c r="AW64" s="123" t="s">
        <v>12</v>
      </c>
      <c r="AX64" s="124"/>
      <c r="AY64" s="124"/>
      <c r="AZ64" s="124"/>
      <c r="BA64" s="162" t="s">
        <v>32</v>
      </c>
      <c r="BB64" s="164" t="s">
        <v>34</v>
      </c>
      <c r="BC64" s="165"/>
    </row>
    <row r="65" spans="2:55" ht="16.5" thickBot="1" x14ac:dyDescent="0.3">
      <c r="B65" s="157"/>
      <c r="C65" s="198"/>
      <c r="D65" s="20"/>
      <c r="E65" s="166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8"/>
      <c r="BA65" s="163"/>
      <c r="BB65" s="164"/>
      <c r="BC65" s="165"/>
    </row>
    <row r="66" spans="2:55" x14ac:dyDescent="0.25">
      <c r="B66" s="182">
        <v>1</v>
      </c>
      <c r="C66" s="184" t="s">
        <v>214</v>
      </c>
      <c r="D66" s="21" t="s">
        <v>13</v>
      </c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>
        <v>1</v>
      </c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85">
        <f t="shared" ref="BA66:BA75" si="0">SUM(E66:AZ66)</f>
        <v>1</v>
      </c>
      <c r="BB66" s="186">
        <f>(BA67+100)/BA66</f>
        <v>100</v>
      </c>
      <c r="BC66" s="187"/>
    </row>
    <row r="67" spans="2:55" ht="16.5" thickBot="1" x14ac:dyDescent="0.3">
      <c r="B67" s="183"/>
      <c r="C67" s="225"/>
      <c r="D67" s="84" t="s">
        <v>14</v>
      </c>
      <c r="E67" s="221">
        <v>0</v>
      </c>
      <c r="F67" s="221"/>
      <c r="G67" s="221"/>
      <c r="H67" s="221"/>
      <c r="I67" s="221">
        <v>0</v>
      </c>
      <c r="J67" s="221"/>
      <c r="K67" s="221"/>
      <c r="L67" s="221"/>
      <c r="M67" s="221">
        <v>0</v>
      </c>
      <c r="N67" s="221"/>
      <c r="O67" s="221"/>
      <c r="P67" s="221"/>
      <c r="Q67" s="221">
        <v>0</v>
      </c>
      <c r="R67" s="221"/>
      <c r="S67" s="221"/>
      <c r="T67" s="221"/>
      <c r="U67" s="221">
        <v>0</v>
      </c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83">
        <f t="shared" si="0"/>
        <v>0</v>
      </c>
      <c r="BB67" s="223"/>
      <c r="BC67" s="224"/>
    </row>
    <row r="68" spans="2:55" x14ac:dyDescent="0.25">
      <c r="B68" s="182">
        <v>2</v>
      </c>
      <c r="C68" s="184" t="s">
        <v>215</v>
      </c>
      <c r="D68" s="21" t="s">
        <v>13</v>
      </c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>
        <v>1</v>
      </c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85">
        <f t="shared" si="0"/>
        <v>1</v>
      </c>
      <c r="BB68" s="186">
        <f>(BA69+100)/BA68</f>
        <v>100</v>
      </c>
      <c r="BC68" s="187"/>
    </row>
    <row r="69" spans="2:55" ht="16.5" thickBot="1" x14ac:dyDescent="0.3">
      <c r="B69" s="183"/>
      <c r="C69" s="225"/>
      <c r="D69" s="84" t="s">
        <v>14</v>
      </c>
      <c r="E69" s="221">
        <v>0</v>
      </c>
      <c r="F69" s="221"/>
      <c r="G69" s="221"/>
      <c r="H69" s="221"/>
      <c r="I69" s="221">
        <v>0</v>
      </c>
      <c r="J69" s="221"/>
      <c r="K69" s="221"/>
      <c r="L69" s="221"/>
      <c r="M69" s="221">
        <v>0</v>
      </c>
      <c r="N69" s="221"/>
      <c r="O69" s="221"/>
      <c r="P69" s="221"/>
      <c r="Q69" s="221">
        <v>0</v>
      </c>
      <c r="R69" s="221"/>
      <c r="S69" s="221"/>
      <c r="T69" s="221"/>
      <c r="U69" s="221">
        <v>0</v>
      </c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83">
        <f t="shared" si="0"/>
        <v>0</v>
      </c>
      <c r="BB69" s="223"/>
      <c r="BC69" s="224"/>
    </row>
    <row r="70" spans="2:55" x14ac:dyDescent="0.25">
      <c r="B70" s="182">
        <v>3</v>
      </c>
      <c r="C70" s="184" t="s">
        <v>216</v>
      </c>
      <c r="D70" s="21" t="s">
        <v>13</v>
      </c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>
        <v>1</v>
      </c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85">
        <f t="shared" si="0"/>
        <v>1</v>
      </c>
      <c r="BB70" s="186">
        <f>(BA71+100)/BA70</f>
        <v>100</v>
      </c>
      <c r="BC70" s="187"/>
    </row>
    <row r="71" spans="2:55" ht="16.5" thickBot="1" x14ac:dyDescent="0.3">
      <c r="B71" s="183"/>
      <c r="C71" s="225"/>
      <c r="D71" s="84" t="s">
        <v>14</v>
      </c>
      <c r="E71" s="221">
        <v>0</v>
      </c>
      <c r="F71" s="221"/>
      <c r="G71" s="221"/>
      <c r="H71" s="221"/>
      <c r="I71" s="221">
        <v>0</v>
      </c>
      <c r="J71" s="221"/>
      <c r="K71" s="221"/>
      <c r="L71" s="221"/>
      <c r="M71" s="221">
        <v>0</v>
      </c>
      <c r="N71" s="221"/>
      <c r="O71" s="221"/>
      <c r="P71" s="221"/>
      <c r="Q71" s="221">
        <v>0</v>
      </c>
      <c r="R71" s="221"/>
      <c r="S71" s="221"/>
      <c r="T71" s="221"/>
      <c r="U71" s="221">
        <v>0</v>
      </c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83">
        <f t="shared" si="0"/>
        <v>0</v>
      </c>
      <c r="BB71" s="223"/>
      <c r="BC71" s="224"/>
    </row>
    <row r="72" spans="2:55" x14ac:dyDescent="0.25">
      <c r="B72" s="182">
        <v>4</v>
      </c>
      <c r="C72" s="184" t="s">
        <v>217</v>
      </c>
      <c r="D72" s="21" t="s">
        <v>13</v>
      </c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>
        <v>1</v>
      </c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85">
        <f t="shared" si="0"/>
        <v>1</v>
      </c>
      <c r="BB72" s="186">
        <f>(BA73+100)/BA72</f>
        <v>100</v>
      </c>
      <c r="BC72" s="187"/>
    </row>
    <row r="73" spans="2:55" ht="16.5" thickBot="1" x14ac:dyDescent="0.3">
      <c r="B73" s="183"/>
      <c r="C73" s="225"/>
      <c r="D73" s="84" t="s">
        <v>14</v>
      </c>
      <c r="E73" s="221">
        <v>0</v>
      </c>
      <c r="F73" s="221"/>
      <c r="G73" s="221"/>
      <c r="H73" s="221"/>
      <c r="I73" s="221">
        <v>0</v>
      </c>
      <c r="J73" s="221"/>
      <c r="K73" s="221"/>
      <c r="L73" s="221"/>
      <c r="M73" s="221">
        <v>0</v>
      </c>
      <c r="N73" s="221"/>
      <c r="O73" s="221"/>
      <c r="P73" s="221"/>
      <c r="Q73" s="221">
        <v>0</v>
      </c>
      <c r="R73" s="221"/>
      <c r="S73" s="221"/>
      <c r="T73" s="221"/>
      <c r="U73" s="221">
        <v>0</v>
      </c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83">
        <f t="shared" si="0"/>
        <v>0</v>
      </c>
      <c r="BB73" s="223"/>
      <c r="BC73" s="224"/>
    </row>
    <row r="74" spans="2:55" ht="31.5" customHeight="1" x14ac:dyDescent="0.25">
      <c r="B74" s="182">
        <v>5</v>
      </c>
      <c r="C74" s="184" t="s">
        <v>218</v>
      </c>
      <c r="D74" s="21" t="s">
        <v>13</v>
      </c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>
        <v>1</v>
      </c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85">
        <f t="shared" si="0"/>
        <v>1</v>
      </c>
      <c r="BB74" s="186">
        <f>(BA75+100)/BA74</f>
        <v>100</v>
      </c>
      <c r="BC74" s="187"/>
    </row>
    <row r="75" spans="2:55" ht="32.25" customHeight="1" x14ac:dyDescent="0.25">
      <c r="B75" s="183"/>
      <c r="C75" s="225"/>
      <c r="D75" s="84" t="s">
        <v>14</v>
      </c>
      <c r="E75" s="221">
        <v>0</v>
      </c>
      <c r="F75" s="221"/>
      <c r="G75" s="221"/>
      <c r="H75" s="221"/>
      <c r="I75" s="221">
        <v>0</v>
      </c>
      <c r="J75" s="221"/>
      <c r="K75" s="221"/>
      <c r="L75" s="221"/>
      <c r="M75" s="221">
        <v>0</v>
      </c>
      <c r="N75" s="221"/>
      <c r="O75" s="221"/>
      <c r="P75" s="221"/>
      <c r="Q75" s="221">
        <v>0</v>
      </c>
      <c r="R75" s="221"/>
      <c r="S75" s="221"/>
      <c r="T75" s="221"/>
      <c r="U75" s="221">
        <v>0</v>
      </c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83">
        <f t="shared" si="0"/>
        <v>0</v>
      </c>
      <c r="BB75" s="223"/>
      <c r="BC75" s="224"/>
    </row>
    <row r="76" spans="2:55" ht="36.75" customHeight="1" x14ac:dyDescent="0.25">
      <c r="B76" s="176" t="s">
        <v>35</v>
      </c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8"/>
    </row>
    <row r="77" spans="2:55" ht="38.25" customHeight="1" x14ac:dyDescent="0.25"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8"/>
    </row>
    <row r="78" spans="2:55" ht="48.75" customHeight="1" thickBot="1" x14ac:dyDescent="0.3">
      <c r="B78" s="179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1"/>
    </row>
    <row r="81" spans="2:53" x14ac:dyDescent="0.25">
      <c r="B81" s="25"/>
      <c r="C81" s="81" t="s">
        <v>21</v>
      </c>
      <c r="D81" s="26"/>
      <c r="E81" s="26"/>
      <c r="F81" s="26"/>
      <c r="G81" s="26"/>
      <c r="H81" s="172"/>
      <c r="I81" s="172"/>
      <c r="J81" s="173" t="s">
        <v>36</v>
      </c>
      <c r="K81" s="173"/>
      <c r="L81" s="173"/>
      <c r="M81" s="173"/>
      <c r="N81" s="173"/>
      <c r="O81" s="173"/>
      <c r="P81" s="173"/>
      <c r="Q81" s="173"/>
      <c r="R81" s="26"/>
      <c r="S81" s="26"/>
      <c r="T81" s="26"/>
      <c r="U81" s="26"/>
      <c r="V81" s="26"/>
      <c r="W81" s="174"/>
      <c r="X81" s="174"/>
      <c r="Y81" s="173" t="s">
        <v>37</v>
      </c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26"/>
      <c r="AM81" s="26"/>
      <c r="AN81" s="26"/>
      <c r="AO81" s="26"/>
      <c r="AP81" s="26"/>
      <c r="AQ81" s="175"/>
      <c r="AR81" s="175"/>
      <c r="AS81" s="173" t="s">
        <v>38</v>
      </c>
      <c r="AT81" s="173"/>
      <c r="AU81" s="173"/>
      <c r="AV81" s="173"/>
      <c r="AW81" s="173"/>
      <c r="AX81" s="173"/>
      <c r="AY81" s="173"/>
      <c r="AZ81" s="173"/>
      <c r="BA81" s="173"/>
    </row>
    <row r="89" spans="2:53" ht="14.25" customHeight="1" x14ac:dyDescent="0.25"/>
    <row r="90" spans="2:53" ht="14.25" customHeight="1" x14ac:dyDescent="0.25"/>
    <row r="91" spans="2:53" ht="14.25" customHeight="1" x14ac:dyDescent="0.25"/>
    <row r="92" spans="2:53" ht="15.75" customHeight="1" x14ac:dyDescent="0.25"/>
    <row r="94" spans="2:53" ht="2.25" customHeight="1" x14ac:dyDescent="0.25"/>
    <row r="97" spans="3:54" ht="33" customHeight="1" x14ac:dyDescent="0.25"/>
    <row r="99" spans="3:54" ht="68.25" customHeight="1" thickBot="1" x14ac:dyDescent="0.3"/>
    <row r="100" spans="3:54" x14ac:dyDescent="0.25">
      <c r="C100" s="171" t="s">
        <v>16</v>
      </c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AR100" s="171" t="s">
        <v>39</v>
      </c>
      <c r="AS100" s="171"/>
      <c r="AT100" s="171"/>
      <c r="AU100" s="171"/>
      <c r="AV100" s="171"/>
      <c r="AW100" s="171"/>
      <c r="AX100" s="171"/>
      <c r="AY100" s="171"/>
      <c r="AZ100" s="171"/>
      <c r="BA100" s="171"/>
      <c r="BB100" s="171"/>
    </row>
    <row r="105" spans="3:54" ht="15.75" customHeight="1" x14ac:dyDescent="0.25">
      <c r="BB105" s="3"/>
    </row>
  </sheetData>
  <dataConsolidate/>
  <mergeCells count="234">
    <mergeCell ref="AW67:AZ67"/>
    <mergeCell ref="AS66:AV66"/>
    <mergeCell ref="AW66:AZ66"/>
    <mergeCell ref="BB68:BC69"/>
    <mergeCell ref="E69:H69"/>
    <mergeCell ref="I69:L69"/>
    <mergeCell ref="M69:P69"/>
    <mergeCell ref="Q69:T69"/>
    <mergeCell ref="U69:X69"/>
    <mergeCell ref="Y69:AB69"/>
    <mergeCell ref="B66:B67"/>
    <mergeCell ref="C66:C67"/>
    <mergeCell ref="E66:H66"/>
    <mergeCell ref="I66:L66"/>
    <mergeCell ref="M66:P66"/>
    <mergeCell ref="Q66:T66"/>
    <mergeCell ref="Q68:T68"/>
    <mergeCell ref="U68:X68"/>
    <mergeCell ref="Y68:AB68"/>
    <mergeCell ref="AC66:AF66"/>
    <mergeCell ref="AG66:AJ66"/>
    <mergeCell ref="AK66:AN66"/>
    <mergeCell ref="AO66:AR66"/>
    <mergeCell ref="BB66:BC67"/>
    <mergeCell ref="E67:H67"/>
    <mergeCell ref="I67:L67"/>
    <mergeCell ref="M67:P67"/>
    <mergeCell ref="B70:B71"/>
    <mergeCell ref="C70:C71"/>
    <mergeCell ref="AO69:AR69"/>
    <mergeCell ref="AS69:AV69"/>
    <mergeCell ref="AW69:AZ69"/>
    <mergeCell ref="AC69:AF69"/>
    <mergeCell ref="AG69:AJ69"/>
    <mergeCell ref="AK69:AN69"/>
    <mergeCell ref="AG71:AJ71"/>
    <mergeCell ref="AK71:AN71"/>
    <mergeCell ref="AO71:AR71"/>
    <mergeCell ref="AS71:AV71"/>
    <mergeCell ref="AW71:AZ71"/>
    <mergeCell ref="B68:B69"/>
    <mergeCell ref="C68:C69"/>
    <mergeCell ref="E68:H68"/>
    <mergeCell ref="I68:L68"/>
    <mergeCell ref="M68:P68"/>
    <mergeCell ref="AC70:AF70"/>
    <mergeCell ref="AG70:AJ70"/>
    <mergeCell ref="AK70:AN70"/>
    <mergeCell ref="AO70:AR70"/>
    <mergeCell ref="AC68:AF68"/>
    <mergeCell ref="AG68:AJ68"/>
    <mergeCell ref="AC73:AF73"/>
    <mergeCell ref="AG73:AJ73"/>
    <mergeCell ref="AK73:AN73"/>
    <mergeCell ref="E70:H70"/>
    <mergeCell ref="I70:L70"/>
    <mergeCell ref="M70:P70"/>
    <mergeCell ref="Q70:T70"/>
    <mergeCell ref="BB70:BC71"/>
    <mergeCell ref="E71:H71"/>
    <mergeCell ref="I71:L71"/>
    <mergeCell ref="M71:P71"/>
    <mergeCell ref="Q71:T71"/>
    <mergeCell ref="U71:X71"/>
    <mergeCell ref="Y71:AB71"/>
    <mergeCell ref="AC71:AF71"/>
    <mergeCell ref="U70:X70"/>
    <mergeCell ref="Y70:AB70"/>
    <mergeCell ref="AS70:AV70"/>
    <mergeCell ref="AW70:AZ70"/>
    <mergeCell ref="C100:N100"/>
    <mergeCell ref="AR100:BB100"/>
    <mergeCell ref="BB74:BC75"/>
    <mergeCell ref="E75:H75"/>
    <mergeCell ref="I75:L75"/>
    <mergeCell ref="M75:P75"/>
    <mergeCell ref="BB72:BC73"/>
    <mergeCell ref="E73:H73"/>
    <mergeCell ref="I73:L73"/>
    <mergeCell ref="M73:P73"/>
    <mergeCell ref="Q73:T73"/>
    <mergeCell ref="U73:X73"/>
    <mergeCell ref="AO75:AR75"/>
    <mergeCell ref="AS75:AV75"/>
    <mergeCell ref="AW75:AZ75"/>
    <mergeCell ref="Q75:T75"/>
    <mergeCell ref="U75:X75"/>
    <mergeCell ref="Y75:AB75"/>
    <mergeCell ref="AC75:AF75"/>
    <mergeCell ref="AG75:AJ75"/>
    <mergeCell ref="AK75:AN75"/>
    <mergeCell ref="AC74:AF74"/>
    <mergeCell ref="Q74:T74"/>
    <mergeCell ref="U74:X74"/>
    <mergeCell ref="B63:BC63"/>
    <mergeCell ref="B35:BA37"/>
    <mergeCell ref="E41:K41"/>
    <mergeCell ref="V41:AB41"/>
    <mergeCell ref="AP41:AV41"/>
    <mergeCell ref="B76:BC78"/>
    <mergeCell ref="H81:I81"/>
    <mergeCell ref="J81:Q81"/>
    <mergeCell ref="W81:X81"/>
    <mergeCell ref="Y81:AK81"/>
    <mergeCell ref="AQ81:AR81"/>
    <mergeCell ref="AS81:BA81"/>
    <mergeCell ref="Y74:AB74"/>
    <mergeCell ref="AG74:AJ74"/>
    <mergeCell ref="AO73:AR73"/>
    <mergeCell ref="AS73:AV73"/>
    <mergeCell ref="AW73:AZ73"/>
    <mergeCell ref="AO72:AR72"/>
    <mergeCell ref="AS72:AV72"/>
    <mergeCell ref="AW72:AZ72"/>
    <mergeCell ref="U72:X72"/>
    <mergeCell ref="Y72:AB72"/>
    <mergeCell ref="AC72:AF72"/>
    <mergeCell ref="AG72:AJ72"/>
    <mergeCell ref="E72:H72"/>
    <mergeCell ref="I72:L72"/>
    <mergeCell ref="M72:P72"/>
    <mergeCell ref="AS64:AV64"/>
    <mergeCell ref="AW64:AZ64"/>
    <mergeCell ref="BA64:BA65"/>
    <mergeCell ref="AG64:AJ64"/>
    <mergeCell ref="AK64:AN64"/>
    <mergeCell ref="AO64:AR64"/>
    <mergeCell ref="AK72:AN72"/>
    <mergeCell ref="AK68:AN68"/>
    <mergeCell ref="AO68:AR68"/>
    <mergeCell ref="AS68:AV68"/>
    <mergeCell ref="AW68:AZ68"/>
    <mergeCell ref="Q67:T67"/>
    <mergeCell ref="U67:X67"/>
    <mergeCell ref="Y67:AB67"/>
    <mergeCell ref="AC67:AF67"/>
    <mergeCell ref="U66:X66"/>
    <mergeCell ref="Y66:AB66"/>
    <mergeCell ref="AG67:AJ67"/>
    <mergeCell ref="AK67:AN67"/>
    <mergeCell ref="AO67:AR67"/>
    <mergeCell ref="AS67:AV67"/>
    <mergeCell ref="AK74:AN74"/>
    <mergeCell ref="Y73:AB73"/>
    <mergeCell ref="Q72:T72"/>
    <mergeCell ref="AO74:AR74"/>
    <mergeCell ref="AS74:AV74"/>
    <mergeCell ref="AW74:AZ74"/>
    <mergeCell ref="BB64:BC65"/>
    <mergeCell ref="E65:AZ65"/>
    <mergeCell ref="B74:B75"/>
    <mergeCell ref="C74:C75"/>
    <mergeCell ref="E74:H74"/>
    <mergeCell ref="I74:L74"/>
    <mergeCell ref="M74:P74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B72:B73"/>
    <mergeCell ref="C72:C73"/>
    <mergeCell ref="B27:B28"/>
    <mergeCell ref="C27:C28"/>
    <mergeCell ref="BA27:BA28"/>
    <mergeCell ref="B29:B30"/>
    <mergeCell ref="C29:C30"/>
    <mergeCell ref="BA29:BA30"/>
    <mergeCell ref="B33:B34"/>
    <mergeCell ref="C33:C34"/>
    <mergeCell ref="BA33:BA34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AL17:AS17"/>
    <mergeCell ref="AT17:BA17"/>
    <mergeCell ref="B18:C18"/>
    <mergeCell ref="D18:BA18"/>
    <mergeCell ref="B19:C19"/>
    <mergeCell ref="D19:BA19"/>
    <mergeCell ref="B20:C20"/>
    <mergeCell ref="D20:BA20"/>
    <mergeCell ref="B21:C21"/>
    <mergeCell ref="D21:H21"/>
    <mergeCell ref="I21:AF21"/>
    <mergeCell ref="AG21:AK21"/>
    <mergeCell ref="AL21:BA21"/>
    <mergeCell ref="B9:BA10"/>
    <mergeCell ref="B11:C12"/>
    <mergeCell ref="D11:P12"/>
    <mergeCell ref="Q11:Z12"/>
    <mergeCell ref="AA11:BA12"/>
    <mergeCell ref="B13:C13"/>
    <mergeCell ref="D13:BA13"/>
    <mergeCell ref="B22:BA22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R16:AY16"/>
    <mergeCell ref="AZ16:BA16"/>
    <mergeCell ref="B17:C17"/>
    <mergeCell ref="D17:R17"/>
    <mergeCell ref="S17:Z17"/>
    <mergeCell ref="AA17:AK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7:BC95"/>
  <sheetViews>
    <sheetView zoomScale="70" zoomScaleNormal="70" workbookViewId="0">
      <selection activeCell="AZ16" sqref="AZ16:BA16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4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88" t="s">
        <v>42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ht="27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ht="30.75" customHeight="1" x14ac:dyDescent="0.25">
      <c r="B11" s="90" t="s">
        <v>17</v>
      </c>
      <c r="C11" s="91"/>
      <c r="D11" s="94" t="s">
        <v>52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0" t="s">
        <v>44</v>
      </c>
      <c r="R11" s="98"/>
      <c r="S11" s="98"/>
      <c r="T11" s="98"/>
      <c r="U11" s="98"/>
      <c r="V11" s="98"/>
      <c r="W11" s="98"/>
      <c r="X11" s="98"/>
      <c r="Y11" s="98"/>
      <c r="Z11" s="91"/>
      <c r="AA11" s="100" t="s">
        <v>235</v>
      </c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</row>
    <row r="12" spans="2:53" ht="40.5" customHeight="1" thickBot="1" x14ac:dyDescent="0.3">
      <c r="B12" s="92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92"/>
      <c r="R12" s="99"/>
      <c r="S12" s="99"/>
      <c r="T12" s="99"/>
      <c r="U12" s="99"/>
      <c r="V12" s="99"/>
      <c r="W12" s="99"/>
      <c r="X12" s="99"/>
      <c r="Y12" s="99"/>
      <c r="Z12" s="93"/>
      <c r="AA12" s="103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5"/>
    </row>
    <row r="13" spans="2:53" ht="30.75" customHeight="1" thickBot="1" x14ac:dyDescent="0.3">
      <c r="B13" s="106" t="s">
        <v>43</v>
      </c>
      <c r="C13" s="107"/>
      <c r="D13" s="108" t="s">
        <v>53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106" t="s">
        <v>81</v>
      </c>
      <c r="C14" s="107"/>
      <c r="D14" s="108" t="s">
        <v>261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4">
      <c r="B15" s="106" t="s">
        <v>50</v>
      </c>
      <c r="C15" s="107"/>
      <c r="D15" s="108" t="s">
        <v>71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50.25" customHeight="1" thickBot="1" x14ac:dyDescent="0.3">
      <c r="B16" s="106" t="s">
        <v>15</v>
      </c>
      <c r="C16" s="117"/>
      <c r="D16" s="118" t="s">
        <v>262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06" t="s">
        <v>19</v>
      </c>
      <c r="T16" s="119"/>
      <c r="U16" s="117"/>
      <c r="V16" s="120">
        <v>100</v>
      </c>
      <c r="W16" s="121"/>
      <c r="X16" s="121"/>
      <c r="Y16" s="121"/>
      <c r="Z16" s="121"/>
      <c r="AA16" s="106" t="s">
        <v>20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107"/>
      <c r="AL16" s="122" t="s">
        <v>263</v>
      </c>
      <c r="AM16" s="112"/>
      <c r="AN16" s="112"/>
      <c r="AO16" s="112"/>
      <c r="AP16" s="112"/>
      <c r="AQ16" s="112"/>
      <c r="AR16" s="106" t="s">
        <v>23</v>
      </c>
      <c r="AS16" s="111"/>
      <c r="AT16" s="111"/>
      <c r="AU16" s="111"/>
      <c r="AV16" s="111"/>
      <c r="AW16" s="111"/>
      <c r="AX16" s="111"/>
      <c r="AY16" s="107"/>
      <c r="AZ16" s="112" t="s">
        <v>264</v>
      </c>
      <c r="BA16" s="113"/>
    </row>
    <row r="17" spans="2:53" ht="68.25" customHeight="1" thickBot="1" x14ac:dyDescent="0.4">
      <c r="B17" s="106" t="s">
        <v>47</v>
      </c>
      <c r="C17" s="107"/>
      <c r="D17" s="114">
        <v>3500000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06" t="s">
        <v>22</v>
      </c>
      <c r="T17" s="111"/>
      <c r="U17" s="111"/>
      <c r="V17" s="111"/>
      <c r="W17" s="111"/>
      <c r="X17" s="111"/>
      <c r="Y17" s="111"/>
      <c r="Z17" s="107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06" t="s">
        <v>45</v>
      </c>
      <c r="AM17" s="111"/>
      <c r="AN17" s="111"/>
      <c r="AO17" s="111"/>
      <c r="AP17" s="111"/>
      <c r="AQ17" s="111"/>
      <c r="AR17" s="111"/>
      <c r="AS17" s="107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06" t="s">
        <v>28</v>
      </c>
      <c r="C18" s="107"/>
      <c r="D18" s="288" t="s">
        <v>178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90"/>
    </row>
    <row r="19" spans="2:53" ht="33.75" customHeight="1" thickBot="1" x14ac:dyDescent="0.3">
      <c r="B19" s="106" t="s">
        <v>46</v>
      </c>
      <c r="C19" s="107"/>
      <c r="D19" s="108" t="s">
        <v>124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106" t="s">
        <v>27</v>
      </c>
      <c r="C20" s="107"/>
      <c r="D20" s="108" t="s">
        <v>125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7"/>
    </row>
    <row r="21" spans="2:53" ht="26.25" customHeight="1" thickBot="1" x14ac:dyDescent="0.3">
      <c r="B21" s="106" t="s">
        <v>24</v>
      </c>
      <c r="C21" s="111"/>
      <c r="D21" s="126" t="s">
        <v>25</v>
      </c>
      <c r="E21" s="126"/>
      <c r="F21" s="126"/>
      <c r="G21" s="126"/>
      <c r="H21" s="126"/>
      <c r="I21" s="127">
        <v>42370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6" t="s">
        <v>26</v>
      </c>
      <c r="AH21" s="129"/>
      <c r="AI21" s="129"/>
      <c r="AJ21" s="129"/>
      <c r="AK21" s="129"/>
      <c r="AL21" s="127">
        <v>42735</v>
      </c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2:53" ht="32.25" customHeight="1" x14ac:dyDescent="0.25">
      <c r="B22" s="130" t="s">
        <v>40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ht="31.5" customHeight="1" thickBot="1" x14ac:dyDescent="0.3">
      <c r="B23" s="156" t="s">
        <v>0</v>
      </c>
      <c r="C23" s="156" t="s">
        <v>29</v>
      </c>
      <c r="D23" s="158"/>
      <c r="E23" s="160" t="s">
        <v>1</v>
      </c>
      <c r="F23" s="160"/>
      <c r="G23" s="160"/>
      <c r="H23" s="161"/>
      <c r="I23" s="123" t="s">
        <v>2</v>
      </c>
      <c r="J23" s="124"/>
      <c r="K23" s="124"/>
      <c r="L23" s="125"/>
      <c r="M23" s="123" t="s">
        <v>3</v>
      </c>
      <c r="N23" s="124"/>
      <c r="O23" s="124"/>
      <c r="P23" s="125"/>
      <c r="Q23" s="123" t="s">
        <v>4</v>
      </c>
      <c r="R23" s="124"/>
      <c r="S23" s="124"/>
      <c r="T23" s="124"/>
      <c r="U23" s="123" t="s">
        <v>5</v>
      </c>
      <c r="V23" s="124"/>
      <c r="W23" s="124"/>
      <c r="X23" s="125"/>
      <c r="Y23" s="123" t="s">
        <v>6</v>
      </c>
      <c r="Z23" s="124"/>
      <c r="AA23" s="124"/>
      <c r="AB23" s="125"/>
      <c r="AC23" s="123" t="s">
        <v>7</v>
      </c>
      <c r="AD23" s="124"/>
      <c r="AE23" s="124"/>
      <c r="AF23" s="124"/>
      <c r="AG23" s="123" t="s">
        <v>8</v>
      </c>
      <c r="AH23" s="124"/>
      <c r="AI23" s="124"/>
      <c r="AJ23" s="125"/>
      <c r="AK23" s="123" t="s">
        <v>9</v>
      </c>
      <c r="AL23" s="124"/>
      <c r="AM23" s="124"/>
      <c r="AN23" s="125"/>
      <c r="AO23" s="123" t="s">
        <v>10</v>
      </c>
      <c r="AP23" s="124"/>
      <c r="AQ23" s="124"/>
      <c r="AR23" s="124"/>
      <c r="AS23" s="123" t="s">
        <v>11</v>
      </c>
      <c r="AT23" s="124"/>
      <c r="AU23" s="124"/>
      <c r="AV23" s="125"/>
      <c r="AW23" s="123" t="s">
        <v>12</v>
      </c>
      <c r="AX23" s="124"/>
      <c r="AY23" s="124"/>
      <c r="AZ23" s="124"/>
      <c r="BA23" s="150" t="s">
        <v>18</v>
      </c>
    </row>
    <row r="24" spans="2:53" ht="16.5" thickBot="1" x14ac:dyDescent="0.3">
      <c r="B24" s="157"/>
      <c r="C24" s="157"/>
      <c r="D24" s="15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51"/>
    </row>
    <row r="25" spans="2:53" ht="20.100000000000001" customHeight="1" x14ac:dyDescent="0.25">
      <c r="B25" s="152">
        <v>1</v>
      </c>
      <c r="C25" s="154" t="s">
        <v>130</v>
      </c>
      <c r="D25" s="11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45" t="s">
        <v>129</v>
      </c>
    </row>
    <row r="26" spans="2:53" ht="20.100000000000001" customHeight="1" thickBot="1" x14ac:dyDescent="0.3">
      <c r="B26" s="153"/>
      <c r="C26" s="15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46"/>
    </row>
    <row r="27" spans="2:53" ht="20.100000000000001" customHeight="1" x14ac:dyDescent="0.25">
      <c r="B27" s="142">
        <v>2</v>
      </c>
      <c r="C27" s="144" t="s">
        <v>126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4"/>
      <c r="R27" s="34"/>
      <c r="S27" s="34"/>
      <c r="T27" s="34"/>
      <c r="U27" s="34"/>
      <c r="V27" s="34"/>
      <c r="W27" s="34"/>
      <c r="X27" s="34"/>
      <c r="Y27" s="34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34"/>
      <c r="AP27" s="34"/>
      <c r="AQ27" s="34"/>
      <c r="AR27" s="34"/>
      <c r="AS27" s="34"/>
      <c r="AT27" s="34"/>
      <c r="AU27" s="34"/>
      <c r="AV27" s="34"/>
      <c r="AW27" s="15"/>
      <c r="AX27" s="15"/>
      <c r="AY27" s="15"/>
      <c r="AZ27" s="15"/>
      <c r="BA27" s="145" t="s">
        <v>129</v>
      </c>
    </row>
    <row r="28" spans="2:53" ht="20.100000000000001" customHeight="1" thickBot="1" x14ac:dyDescent="0.3">
      <c r="B28" s="143"/>
      <c r="C28" s="14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46"/>
    </row>
    <row r="29" spans="2:53" ht="20.100000000000001" customHeight="1" x14ac:dyDescent="0.25">
      <c r="B29" s="142">
        <v>3</v>
      </c>
      <c r="C29" s="144" t="s">
        <v>127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34"/>
      <c r="V29" s="34"/>
      <c r="W29" s="34"/>
      <c r="X29" s="34"/>
      <c r="Y29" s="34"/>
      <c r="Z29" s="34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34"/>
      <c r="AT29" s="34"/>
      <c r="AU29" s="34"/>
      <c r="AV29" s="34"/>
      <c r="AW29" s="34"/>
      <c r="AX29" s="15"/>
      <c r="AY29" s="15"/>
      <c r="AZ29" s="15"/>
      <c r="BA29" s="145" t="s">
        <v>129</v>
      </c>
    </row>
    <row r="30" spans="2:53" ht="20.100000000000001" customHeight="1" thickBot="1" x14ac:dyDescent="0.3">
      <c r="B30" s="143"/>
      <c r="C30" s="14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46"/>
    </row>
    <row r="31" spans="2:53" ht="20.100000000000001" customHeight="1" x14ac:dyDescent="0.25">
      <c r="B31" s="142">
        <v>4</v>
      </c>
      <c r="C31" s="148" t="s">
        <v>128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34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34"/>
      <c r="AY31" s="15"/>
      <c r="AZ31" s="15"/>
      <c r="BA31" s="145" t="s">
        <v>129</v>
      </c>
    </row>
    <row r="32" spans="2:53" ht="20.100000000000001" customHeight="1" thickBot="1" x14ac:dyDescent="0.3">
      <c r="B32" s="147"/>
      <c r="C32" s="14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46"/>
    </row>
    <row r="33" spans="2:53" ht="15.75" customHeight="1" x14ac:dyDescent="0.25">
      <c r="B33" s="190" t="s">
        <v>41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2"/>
    </row>
    <row r="34" spans="2:53" ht="39" customHeight="1" x14ac:dyDescent="0.25"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</row>
    <row r="35" spans="2:53" ht="44.25" customHeight="1" thickBot="1" x14ac:dyDescent="0.3"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8"/>
      <c r="E39" s="193"/>
      <c r="F39" s="193"/>
      <c r="G39" s="193"/>
      <c r="H39" s="193"/>
      <c r="I39" s="193"/>
      <c r="J39" s="193"/>
      <c r="K39" s="193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3"/>
      <c r="W39" s="193"/>
      <c r="X39" s="193"/>
      <c r="Y39" s="193"/>
      <c r="Z39" s="193"/>
      <c r="AA39" s="193"/>
      <c r="AB39" s="193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3"/>
      <c r="AQ39" s="193"/>
      <c r="AR39" s="193"/>
      <c r="AS39" s="193"/>
      <c r="AT39" s="193"/>
      <c r="AU39" s="193"/>
      <c r="AV39" s="193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5.6" hidden="1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194" t="s">
        <v>33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6"/>
    </row>
    <row r="62" spans="2:55" ht="16.5" customHeight="1" thickBot="1" x14ac:dyDescent="0.3">
      <c r="B62" s="156" t="s">
        <v>31</v>
      </c>
      <c r="C62" s="197" t="s">
        <v>30</v>
      </c>
      <c r="D62" s="19"/>
      <c r="E62" s="160" t="s">
        <v>1</v>
      </c>
      <c r="F62" s="160"/>
      <c r="G62" s="160"/>
      <c r="H62" s="161"/>
      <c r="I62" s="123" t="s">
        <v>2</v>
      </c>
      <c r="J62" s="124"/>
      <c r="K62" s="124"/>
      <c r="L62" s="125"/>
      <c r="M62" s="123" t="s">
        <v>3</v>
      </c>
      <c r="N62" s="124"/>
      <c r="O62" s="124"/>
      <c r="P62" s="125"/>
      <c r="Q62" s="123" t="s">
        <v>4</v>
      </c>
      <c r="R62" s="124"/>
      <c r="S62" s="124"/>
      <c r="T62" s="124"/>
      <c r="U62" s="123" t="s">
        <v>5</v>
      </c>
      <c r="V62" s="124"/>
      <c r="W62" s="124"/>
      <c r="X62" s="125"/>
      <c r="Y62" s="123" t="s">
        <v>6</v>
      </c>
      <c r="Z62" s="124"/>
      <c r="AA62" s="124"/>
      <c r="AB62" s="125"/>
      <c r="AC62" s="123" t="s">
        <v>7</v>
      </c>
      <c r="AD62" s="124"/>
      <c r="AE62" s="124"/>
      <c r="AF62" s="124"/>
      <c r="AG62" s="123" t="s">
        <v>8</v>
      </c>
      <c r="AH62" s="124"/>
      <c r="AI62" s="124"/>
      <c r="AJ62" s="125"/>
      <c r="AK62" s="123" t="s">
        <v>9</v>
      </c>
      <c r="AL62" s="124"/>
      <c r="AM62" s="124"/>
      <c r="AN62" s="125"/>
      <c r="AO62" s="123" t="s">
        <v>10</v>
      </c>
      <c r="AP62" s="124"/>
      <c r="AQ62" s="124"/>
      <c r="AR62" s="124"/>
      <c r="AS62" s="123" t="s">
        <v>11</v>
      </c>
      <c r="AT62" s="124"/>
      <c r="AU62" s="124"/>
      <c r="AV62" s="125"/>
      <c r="AW62" s="123" t="s">
        <v>12</v>
      </c>
      <c r="AX62" s="124"/>
      <c r="AY62" s="124"/>
      <c r="AZ62" s="124"/>
      <c r="BA62" s="162" t="s">
        <v>32</v>
      </c>
      <c r="BB62" s="164" t="s">
        <v>34</v>
      </c>
      <c r="BC62" s="165"/>
    </row>
    <row r="63" spans="2:55" ht="16.5" thickBot="1" x14ac:dyDescent="0.3">
      <c r="B63" s="157"/>
      <c r="C63" s="198"/>
      <c r="D63" s="20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8"/>
      <c r="BA63" s="163"/>
      <c r="BB63" s="164"/>
      <c r="BC63" s="165"/>
    </row>
    <row r="64" spans="2:55" ht="31.5" customHeight="1" x14ac:dyDescent="0.25">
      <c r="B64" s="182">
        <v>1</v>
      </c>
      <c r="C64" s="184" t="str">
        <f>D16</f>
        <v xml:space="preserve">Programa En Marcha, de acuerdo al programa anual de trabajo. </v>
      </c>
      <c r="D64" s="21" t="s">
        <v>13</v>
      </c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>
        <v>100</v>
      </c>
      <c r="AX64" s="199"/>
      <c r="AY64" s="199"/>
      <c r="AZ64" s="199"/>
      <c r="BA64" s="23">
        <f>SUM(E64:AZ64)</f>
        <v>100</v>
      </c>
      <c r="BB64" s="186">
        <f>(BA65+100)/BA64</f>
        <v>1</v>
      </c>
      <c r="BC64" s="187"/>
    </row>
    <row r="65" spans="2:55" ht="32.25" customHeight="1" x14ac:dyDescent="0.25">
      <c r="B65" s="183"/>
      <c r="C65" s="185"/>
      <c r="D65" s="22" t="s">
        <v>14</v>
      </c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4">
        <f>SUM(E65:AZ65)</f>
        <v>0</v>
      </c>
      <c r="BB65" s="188"/>
      <c r="BC65" s="189"/>
    </row>
    <row r="66" spans="2:55" ht="36.75" customHeight="1" x14ac:dyDescent="0.25">
      <c r="B66" s="176" t="s">
        <v>35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8"/>
    </row>
    <row r="67" spans="2:55" ht="38.25" customHeight="1" x14ac:dyDescent="0.25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8"/>
    </row>
    <row r="68" spans="2:55" ht="48.75" customHeight="1" thickBot="1" x14ac:dyDescent="0.3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1"/>
    </row>
    <row r="71" spans="2:55" x14ac:dyDescent="0.25">
      <c r="B71" s="25"/>
      <c r="C71" s="29" t="s">
        <v>21</v>
      </c>
      <c r="D71" s="26"/>
      <c r="E71" s="26"/>
      <c r="F71" s="26"/>
      <c r="G71" s="26"/>
      <c r="H71" s="172"/>
      <c r="I71" s="172"/>
      <c r="J71" s="173" t="s">
        <v>36</v>
      </c>
      <c r="K71" s="173"/>
      <c r="L71" s="173"/>
      <c r="M71" s="173"/>
      <c r="N71" s="173"/>
      <c r="O71" s="173"/>
      <c r="P71" s="173"/>
      <c r="Q71" s="173"/>
      <c r="R71" s="26"/>
      <c r="S71" s="26"/>
      <c r="T71" s="26"/>
      <c r="U71" s="26"/>
      <c r="V71" s="26"/>
      <c r="W71" s="174"/>
      <c r="X71" s="174"/>
      <c r="Y71" s="173" t="s">
        <v>37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26"/>
      <c r="AM71" s="26"/>
      <c r="AN71" s="26"/>
      <c r="AO71" s="26"/>
      <c r="AP71" s="26"/>
      <c r="AQ71" s="175"/>
      <c r="AR71" s="175"/>
      <c r="AS71" s="173" t="s">
        <v>38</v>
      </c>
      <c r="AT71" s="173"/>
      <c r="AU71" s="173"/>
      <c r="AV71" s="173"/>
      <c r="AW71" s="173"/>
      <c r="AX71" s="173"/>
      <c r="AY71" s="173"/>
      <c r="AZ71" s="173"/>
      <c r="BA71" s="173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171" t="s">
        <v>16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AR90" s="171" t="s">
        <v>39</v>
      </c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</row>
    <row r="95" spans="3:54" ht="15.75" customHeight="1" x14ac:dyDescent="0.25">
      <c r="BB95" s="3"/>
    </row>
  </sheetData>
  <dataConsolidate/>
  <mergeCells count="123">
    <mergeCell ref="B27:B28"/>
    <mergeCell ref="C27:C28"/>
    <mergeCell ref="BA27:BA28"/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9:B30"/>
    <mergeCell ref="C29:C30"/>
    <mergeCell ref="BA29:BA30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OBJETIVO EST 20-A</vt:lpstr>
      <vt:lpstr>OBJETIVO EST 20-B</vt:lpstr>
      <vt:lpstr>OBJETIVO EST 20-C</vt:lpstr>
      <vt:lpstr>OBJETIVO EST 20-D</vt:lpstr>
      <vt:lpstr>OBJETIVO EST 20-E</vt:lpstr>
      <vt:lpstr>OBJETIVO EST 20-F </vt:lpstr>
      <vt:lpstr>OBJETIVO EST 20-F2</vt:lpstr>
      <vt:lpstr>OBJETIVO EST 20-F3</vt:lpstr>
      <vt:lpstr>OBJETIVO EST 21-A</vt:lpstr>
      <vt:lpstr>OBJETIVO EST 21-B</vt:lpstr>
      <vt:lpstr>OBJETIVO EST 21-C</vt:lpstr>
      <vt:lpstr>OBJETIVO EST 21-D</vt:lpstr>
      <vt:lpstr>OBJETIVO EST 21-F</vt:lpstr>
      <vt:lpstr>OBJETIVO EST 21-G</vt:lpstr>
      <vt:lpstr>OBJETIVO EST 21-H</vt:lpstr>
      <vt:lpstr>OBJETIVO EST 22-A</vt:lpstr>
      <vt:lpstr>OBJETIVO EST 22-B</vt:lpstr>
      <vt:lpstr>OBJETIVO EST 23-A</vt:lpstr>
      <vt:lpstr>OBJETIVO EST 23-B</vt:lpstr>
      <vt:lpstr>OBJETIVO EST 23-C</vt:lpstr>
      <vt:lpstr>OBJETIVO EST 23-D</vt:lpstr>
      <vt:lpstr>OBJETIVO EST 23-E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2016-02-09T20:07:58Z</cp:lastPrinted>
  <dcterms:created xsi:type="dcterms:W3CDTF">2013-02-05T15:26:29Z</dcterms:created>
  <dcterms:modified xsi:type="dcterms:W3CDTF">2016-02-12T21:30:39Z</dcterms:modified>
</cp:coreProperties>
</file>