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Administra\Documents\ARCHIVOS DIF 2021\INSADIS\TRANSPARENCIA INSADIS\SIPOT\2020\4TO TRIM\ADMINISTRATIVO\"/>
    </mc:Choice>
  </mc:AlternateContent>
  <bookViews>
    <workbookView xWindow="-120" yWindow="-120" windowWidth="20730" windowHeight="11160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E6" i="2" l="1"/>
  <c r="E5" i="2"/>
  <c r="F5" i="2" s="1"/>
  <c r="E4" i="2"/>
  <c r="F4" i="2" s="1"/>
  <c r="I4" i="2" s="1"/>
  <c r="F8" i="2" l="1"/>
  <c r="I8" i="2" s="1"/>
  <c r="F7" i="2"/>
  <c r="I7" i="2" s="1"/>
  <c r="F6" i="2"/>
  <c r="I6" i="2" s="1"/>
  <c r="I5" i="2"/>
</calcChain>
</file>

<file path=xl/sharedStrings.xml><?xml version="1.0" encoding="utf-8"?>
<sst xmlns="http://schemas.openxmlformats.org/spreadsheetml/2006/main" count="75" uniqueCount="58">
  <si>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</si>
  <si>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</si>
  <si>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</si>
  <si>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</si>
  <si>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</si>
  <si>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</si>
  <si>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</si>
  <si>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</si>
  <si>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</si>
  <si>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</si>
  <si>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</si>
  <si>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</si>
  <si>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</si>
  <si>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</si>
  <si>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</si>
  <si>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</si>
  <si>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</si>
  <si>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</si>
  <si>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</si>
  <si>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</si>
  <si>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</si>
  <si>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</si>
  <si>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</si>
  <si>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</si>
  <si>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</si>
  <si>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</si>
  <si>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</si>
  <si>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</si>
  <si>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</si>
  <si>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</si>
  <si>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</si>
  <si>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</si>
  <si>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</si>
  <si>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</si>
  <si>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</si>
  <si>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</si>
  <si>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</si>
  <si>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</si>
  <si>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</si>
  <si>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</si>
  <si>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</si>
  <si>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</si>
  <si>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</si>
  <si>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</si>
  <si>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</si>
  <si>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</si>
  <si>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</si>
  <si>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</si>
  <si>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</si>
  <si>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</si>
  <si>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</si>
  <si>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Administrativa</t>
  </si>
  <si>
    <t>Servicios Personales</t>
  </si>
  <si>
    <t>Materiales y Suministros</t>
  </si>
  <si>
    <t>Servicios Generales</t>
  </si>
  <si>
    <t>Transferencias, asignaciones , subsidios y otras ayudas</t>
  </si>
  <si>
    <t>Bienes muebles inmuebles e intangibles</t>
  </si>
  <si>
    <t>https://drive.google.com/file/d/1flIyqGSG347axZ2cg11egxVKhoo7kVbU/view?usp=sharing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</si>
</sst>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3"/>
    <xf numFmtId="0" fontId="3" fillId="3" borderId="0" xfId="5"/>
    <xf numFmtId="14" fontId="0" fillId="3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3" borderId="0" xfId="6" applyNumberFormat="1" applyFont="1" applyFill="1"/>
  </cellXfs>
  <cellStyles count="7">
    <cellStyle name="Hipervínculo" xfId="3" builtinId="8"/>
    <cellStyle name="Millares" xfId="6" builtinId="3"/>
    <cellStyle name="Millares 2" xfId="2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6" workbookViewId="0">
      <selection activeCell="B15" sqref="B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70.1796875" bestFit="1" customWidth="1"/>
    <col min="5" max="5" width="61.453125" bestFit="1" customWidth="1"/>
    <col min="6" max="6" width="73.1796875" bestFit="1" customWidth="1"/>
    <col min="7" max="7" width="17.542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5">
      <c r="A8" s="3">
        <v>2020</v>
      </c>
      <c r="B8" s="7">
        <v>44105</v>
      </c>
      <c r="C8" s="4">
        <v>44196</v>
      </c>
      <c r="D8" s="3">
        <v>1</v>
      </c>
      <c r="E8" s="5" t="s">
        <v>57</v>
      </c>
      <c r="F8" s="3" t="s">
        <v>51</v>
      </c>
      <c r="G8" s="4">
        <v>44211</v>
      </c>
      <c r="H8" s="4">
        <v>44211</v>
      </c>
      <c r="I8" s="3"/>
    </row>
    <row r="9" spans="1:9" x14ac:dyDescent="0.35">
      <c r="A9" s="3">
        <v>2020</v>
      </c>
      <c r="B9" s="7">
        <v>44105</v>
      </c>
      <c r="C9" s="4">
        <v>44196</v>
      </c>
      <c r="D9" s="3">
        <v>2</v>
      </c>
      <c r="E9" s="5" t="s">
        <v>57</v>
      </c>
      <c r="F9" s="3" t="s">
        <v>51</v>
      </c>
      <c r="G9" s="4">
        <v>44211</v>
      </c>
      <c r="H9" s="4">
        <v>44211</v>
      </c>
      <c r="I9" s="3"/>
    </row>
    <row r="10" spans="1:9" x14ac:dyDescent="0.35">
      <c r="A10" s="3">
        <v>2020</v>
      </c>
      <c r="B10" s="7">
        <v>44105</v>
      </c>
      <c r="C10" s="4">
        <v>44196</v>
      </c>
      <c r="D10" s="3">
        <v>3</v>
      </c>
      <c r="E10" s="5" t="s">
        <v>57</v>
      </c>
      <c r="F10" s="3" t="s">
        <v>51</v>
      </c>
      <c r="G10" s="4">
        <v>44211</v>
      </c>
      <c r="H10" s="4">
        <v>44211</v>
      </c>
      <c r="I10" s="3"/>
    </row>
    <row r="11" spans="1:9" x14ac:dyDescent="0.35">
      <c r="A11" s="3">
        <v>2020</v>
      </c>
      <c r="B11" s="7">
        <v>44105</v>
      </c>
      <c r="C11" s="4">
        <v>44196</v>
      </c>
      <c r="D11" s="3">
        <v>4</v>
      </c>
      <c r="E11" s="5" t="s">
        <v>57</v>
      </c>
      <c r="F11" s="3" t="s">
        <v>51</v>
      </c>
      <c r="G11" s="4">
        <v>44211</v>
      </c>
      <c r="H11" s="4">
        <v>44211</v>
      </c>
      <c r="I11" s="3"/>
    </row>
    <row r="12" spans="1:9" x14ac:dyDescent="0.35">
      <c r="A12" s="3">
        <v>2020</v>
      </c>
      <c r="B12" s="7">
        <v>44105</v>
      </c>
      <c r="C12" s="4">
        <v>44196</v>
      </c>
      <c r="D12" s="3">
        <v>5</v>
      </c>
      <c r="E12" s="5" t="s">
        <v>57</v>
      </c>
      <c r="F12" s="3" t="s">
        <v>51</v>
      </c>
      <c r="G12" s="4">
        <v>44211</v>
      </c>
      <c r="H12" s="4">
        <v>44211</v>
      </c>
      <c r="I1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workbookViewId="0">
      <selection activeCell="E13" sqref="E13"/>
    </sheetView>
  </sheetViews>
  <sheetFormatPr baseColWidth="10" defaultColWidth="9.1796875" defaultRowHeight="14.5" x14ac:dyDescent="0.35"/>
  <cols>
    <col min="1" max="1" width="3.453125" bestFit="1" customWidth="1"/>
    <col min="2" max="2" width="29.26953125" bestFit="1" customWidth="1"/>
    <col min="3" max="3" width="38.54296875" bestFit="1" customWidth="1"/>
    <col min="4" max="4" width="24.54296875" bestFit="1" customWidth="1"/>
    <col min="5" max="5" width="29.1796875" bestFit="1" customWidth="1"/>
    <col min="6" max="6" width="13.7265625" customWidth="1"/>
    <col min="7" max="7" width="13.1796875" bestFit="1" customWidth="1"/>
    <col min="8" max="8" width="13.453125" customWidth="1"/>
    <col min="9" max="9" width="13.81640625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 s="6">
        <v>1</v>
      </c>
      <c r="B4" s="6">
        <v>1000</v>
      </c>
      <c r="C4" s="6" t="s">
        <v>52</v>
      </c>
      <c r="D4" s="11">
        <v>4760870</v>
      </c>
      <c r="E4" s="11">
        <f>1235143.22-1269875.22</f>
        <v>-34732</v>
      </c>
      <c r="F4" s="11">
        <f>+D4+E4</f>
        <v>4726138</v>
      </c>
      <c r="G4" s="11">
        <v>4526091.8499999996</v>
      </c>
      <c r="H4" s="11">
        <v>4526091.8499999996</v>
      </c>
      <c r="I4" s="11">
        <f>+F4-H4</f>
        <v>200046.15000000037</v>
      </c>
    </row>
    <row r="5" spans="1:9" x14ac:dyDescent="0.35">
      <c r="A5" s="6">
        <v>2</v>
      </c>
      <c r="B5" s="6">
        <v>2000</v>
      </c>
      <c r="C5" s="6" t="s">
        <v>53</v>
      </c>
      <c r="D5" s="11">
        <v>402011</v>
      </c>
      <c r="E5" s="11">
        <f>87812.64-44986.01</f>
        <v>42826.63</v>
      </c>
      <c r="F5" s="11">
        <f>+D5+E5</f>
        <v>444837.63</v>
      </c>
      <c r="G5" s="11">
        <v>224165.55</v>
      </c>
      <c r="H5" s="11">
        <v>224165.55</v>
      </c>
      <c r="I5" s="11">
        <f t="shared" ref="I5:I8" si="0">+F5-H5</f>
        <v>220672.08000000002</v>
      </c>
    </row>
    <row r="6" spans="1:9" x14ac:dyDescent="0.35">
      <c r="A6" s="6">
        <v>3</v>
      </c>
      <c r="B6" s="6">
        <v>3000</v>
      </c>
      <c r="C6" s="6" t="s">
        <v>54</v>
      </c>
      <c r="D6" s="11">
        <v>471359</v>
      </c>
      <c r="E6" s="11">
        <f>128208-75872.63</f>
        <v>52335.369999999995</v>
      </c>
      <c r="F6" s="11">
        <f>+D6+E6</f>
        <v>523694.37</v>
      </c>
      <c r="G6" s="11">
        <v>326152.01</v>
      </c>
      <c r="H6" s="11">
        <v>326152.01</v>
      </c>
      <c r="I6" s="11">
        <f t="shared" si="0"/>
        <v>197542.36</v>
      </c>
    </row>
    <row r="7" spans="1:9" x14ac:dyDescent="0.35">
      <c r="A7" s="6">
        <v>4</v>
      </c>
      <c r="B7" s="6">
        <v>4000</v>
      </c>
      <c r="C7" s="6" t="s">
        <v>55</v>
      </c>
      <c r="D7" s="11">
        <v>0</v>
      </c>
      <c r="E7" s="11">
        <v>39710</v>
      </c>
      <c r="F7" s="11">
        <f>+D7+E7</f>
        <v>39710</v>
      </c>
      <c r="G7" s="11">
        <v>39710</v>
      </c>
      <c r="H7" s="11">
        <v>39710</v>
      </c>
      <c r="I7" s="11">
        <f t="shared" si="0"/>
        <v>0</v>
      </c>
    </row>
    <row r="8" spans="1:9" x14ac:dyDescent="0.35">
      <c r="A8" s="6">
        <v>5</v>
      </c>
      <c r="B8" s="6">
        <v>5000</v>
      </c>
      <c r="C8" s="6" t="s">
        <v>56</v>
      </c>
      <c r="D8" s="11">
        <v>136660</v>
      </c>
      <c r="E8" s="11">
        <v>0</v>
      </c>
      <c r="F8" s="11">
        <f>+D8+E8</f>
        <v>136660</v>
      </c>
      <c r="G8" s="11">
        <v>42368.62</v>
      </c>
      <c r="H8" s="11">
        <v>42368.62</v>
      </c>
      <c r="I8" s="11">
        <f t="shared" si="0"/>
        <v>94291.38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Administra</cp:lastModifiedBy>
  <dcterms:created xsi:type="dcterms:W3CDTF">2020-01-24T14:28:18Z</dcterms:created>
  <dcterms:modified xsi:type="dcterms:W3CDTF">2021-01-26T14:50:56Z</dcterms:modified>
</cp:coreProperties>
</file>