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4TO TRIMESTRE\"/>
    </mc:Choice>
  </mc:AlternateContent>
  <xr:revisionPtr revIDLastSave="0" documentId="13_ncr:1_{D4526203-38D5-409B-8019-9DC73E45E0A9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C40" i="4"/>
  <c r="D40" i="4"/>
  <c r="E40" i="4"/>
  <c r="B40" i="4"/>
  <c r="C31" i="4"/>
  <c r="D31" i="4"/>
  <c r="E31" i="4"/>
  <c r="F31" i="4"/>
  <c r="F40" i="4" s="1"/>
  <c r="G31" i="4"/>
  <c r="G40" i="4" s="1"/>
  <c r="B31" i="4"/>
  <c r="G33" i="4"/>
  <c r="G34" i="4"/>
  <c r="G35" i="4"/>
  <c r="G32" i="4"/>
  <c r="D33" i="4"/>
  <c r="D34" i="4"/>
  <c r="D35" i="4"/>
  <c r="D32" i="4"/>
  <c r="C21" i="4"/>
  <c r="D21" i="4"/>
  <c r="E21" i="4"/>
  <c r="F21" i="4"/>
  <c r="G21" i="4"/>
  <c r="B21" i="4"/>
  <c r="G6" i="4"/>
  <c r="G7" i="4"/>
  <c r="G8" i="4"/>
  <c r="G9" i="4"/>
  <c r="G10" i="4"/>
  <c r="G11" i="4"/>
  <c r="G12" i="4"/>
  <c r="G13" i="4"/>
  <c r="G14" i="4"/>
  <c r="G5" i="4"/>
  <c r="D6" i="4"/>
  <c r="D7" i="4"/>
  <c r="D8" i="4"/>
  <c r="D9" i="4"/>
  <c r="D10" i="4"/>
  <c r="D11" i="4"/>
  <c r="D12" i="4"/>
  <c r="D13" i="4"/>
  <c r="D14" i="4"/>
  <c r="D5" i="4"/>
  <c r="D16" i="4" s="1"/>
  <c r="C16" i="4"/>
  <c r="E16" i="4"/>
  <c r="F16" i="4"/>
  <c r="G16" i="4" l="1"/>
</calcChain>
</file>

<file path=xl/sharedStrings.xml><?xml version="1.0" encoding="utf-8"?>
<sst xmlns="http://schemas.openxmlformats.org/spreadsheetml/2006/main" count="64" uniqueCount="41">
  <si>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</si>
  <si>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</si>
  <si>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</si>
  <si>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</si>
  <si>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</si>
  <si>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</si>
  <si>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</si>
  <si>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</si>
  <si>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</si>
  <si>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</si>
  <si>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</si>
  <si>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</si>
  <si>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</si>
  <si>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</si>
  <si>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</si>
  <si>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</si>
  <si>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</si>
  <si>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</si>
  <si>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</si>
  <si>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</si>
  <si>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</si>
  <si>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</si>
  <si>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</si>
  <si>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</si>
  <si>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</si>
  <si>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</si>
  <si>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</si>
  <si>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</si>
  <si>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</si>
  <si>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</si>
  <si>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</si>
  <si>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</si>
  <si>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</si>
  <si>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</si>
  <si>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</si>
  <si>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</si>
  <si>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</si>
  <si>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</si>
  <si>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</si>
  <si>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</si>
  <si>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Analítico de Ingresos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</si>
</sst>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7" fillId="0" borderId="0" xfId="9" applyFont="1" applyAlignment="1">
      <alignment vertical="top"/>
    </xf>
    <xf numFmtId="0" fontId="1" fillId="0" borderId="0" xfId="11"/>
    <xf numFmtId="0" fontId="3" fillId="0" borderId="0" xfId="0" applyFont="1"/>
    <xf numFmtId="4" fontId="3" fillId="0" borderId="0" xfId="0" applyNumberFormat="1" applyFont="1"/>
    <xf numFmtId="0" fontId="3" fillId="0" borderId="0" xfId="11" applyFont="1" applyAlignment="1">
      <alignment horizontal="center"/>
    </xf>
    <xf numFmtId="4" fontId="3" fillId="0" borderId="0" xfId="11" applyNumberFormat="1" applyFont="1" applyAlignment="1">
      <alignment horizontal="center"/>
    </xf>
    <xf numFmtId="0" fontId="3" fillId="0" borderId="0" xfId="11" applyFont="1" applyAlignment="1">
      <alignment horizontal="center" vertical="center" wrapText="1"/>
    </xf>
    <xf numFmtId="4" fontId="3" fillId="0" borderId="0" xfId="11" applyNumberFormat="1" applyFont="1" applyAlignment="1">
      <alignment horizontal="center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showGridLines="0" tabSelected="1" topLeftCell="A23" zoomScaleNormal="100" workbookViewId="0">
      <selection activeCell="G43" sqref="G4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40</v>
      </c>
      <c r="B1" s="46"/>
      <c r="C1" s="46"/>
      <c r="D1" s="46"/>
      <c r="E1" s="46"/>
      <c r="F1" s="46"/>
      <c r="G1" s="47"/>
    </row>
    <row r="2" spans="1:7" s="3" customFormat="1" x14ac:dyDescent="0.2">
      <c r="A2" s="29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3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3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2" t="s">
        <v>14</v>
      </c>
      <c r="B5" s="13">
        <v>0</v>
      </c>
      <c r="C5" s="13">
        <v>0</v>
      </c>
      <c r="D5" s="13">
        <f>B5+C5</f>
        <v>0</v>
      </c>
      <c r="E5" s="13">
        <v>0</v>
      </c>
      <c r="F5" s="13">
        <v>0</v>
      </c>
      <c r="G5" s="13">
        <f>F5-B5</f>
        <v>0</v>
      </c>
    </row>
    <row r="6" spans="1:7" x14ac:dyDescent="0.2">
      <c r="A6" s="33" t="s">
        <v>15</v>
      </c>
      <c r="B6" s="14">
        <v>0</v>
      </c>
      <c r="C6" s="14">
        <v>0</v>
      </c>
      <c r="D6" s="13">
        <f t="shared" ref="D6:D14" si="0">B6+C6</f>
        <v>0</v>
      </c>
      <c r="E6" s="14">
        <v>0</v>
      </c>
      <c r="F6" s="14">
        <v>0</v>
      </c>
      <c r="G6" s="13">
        <f t="shared" ref="G6:G14" si="1">F6-B6</f>
        <v>0</v>
      </c>
    </row>
    <row r="7" spans="1:7" x14ac:dyDescent="0.2">
      <c r="A7" s="32" t="s">
        <v>16</v>
      </c>
      <c r="B7" s="14">
        <v>0</v>
      </c>
      <c r="C7" s="14">
        <v>0</v>
      </c>
      <c r="D7" s="13">
        <f t="shared" si="0"/>
        <v>0</v>
      </c>
      <c r="E7" s="14">
        <v>0</v>
      </c>
      <c r="F7" s="14">
        <v>0</v>
      </c>
      <c r="G7" s="13">
        <f t="shared" si="1"/>
        <v>0</v>
      </c>
    </row>
    <row r="8" spans="1:7" x14ac:dyDescent="0.2">
      <c r="A8" s="32" t="s">
        <v>17</v>
      </c>
      <c r="B8" s="14">
        <v>0</v>
      </c>
      <c r="C8" s="14">
        <v>0</v>
      </c>
      <c r="D8" s="13">
        <f t="shared" si="0"/>
        <v>0</v>
      </c>
      <c r="E8" s="14">
        <v>0</v>
      </c>
      <c r="F8" s="14">
        <v>0</v>
      </c>
      <c r="G8" s="13">
        <f t="shared" si="1"/>
        <v>0</v>
      </c>
    </row>
    <row r="9" spans="1:7" x14ac:dyDescent="0.2">
      <c r="A9" s="32" t="s">
        <v>18</v>
      </c>
      <c r="B9" s="14">
        <v>0</v>
      </c>
      <c r="C9" s="14">
        <v>0</v>
      </c>
      <c r="D9" s="13">
        <f t="shared" si="0"/>
        <v>0</v>
      </c>
      <c r="E9" s="14">
        <v>0</v>
      </c>
      <c r="F9" s="14">
        <v>0</v>
      </c>
      <c r="G9" s="13">
        <f t="shared" si="1"/>
        <v>0</v>
      </c>
    </row>
    <row r="10" spans="1:7" x14ac:dyDescent="0.2">
      <c r="A10" s="33" t="s">
        <v>19</v>
      </c>
      <c r="B10" s="14">
        <v>0</v>
      </c>
      <c r="C10" s="14">
        <v>0</v>
      </c>
      <c r="D10" s="13">
        <f t="shared" si="0"/>
        <v>0</v>
      </c>
      <c r="E10" s="14">
        <v>0</v>
      </c>
      <c r="F10" s="14">
        <v>0</v>
      </c>
      <c r="G10" s="13">
        <f t="shared" si="1"/>
        <v>0</v>
      </c>
    </row>
    <row r="11" spans="1:7" x14ac:dyDescent="0.2">
      <c r="A11" s="32" t="s">
        <v>20</v>
      </c>
      <c r="B11" s="14">
        <v>7478850.1600000001</v>
      </c>
      <c r="C11" s="14">
        <v>0</v>
      </c>
      <c r="D11" s="13">
        <f t="shared" si="0"/>
        <v>7478850.1600000001</v>
      </c>
      <c r="E11" s="14">
        <v>6384248.6200000001</v>
      </c>
      <c r="F11" s="14">
        <v>6384248.6200000001</v>
      </c>
      <c r="G11" s="13">
        <f t="shared" si="1"/>
        <v>-1094601.54</v>
      </c>
    </row>
    <row r="12" spans="1:7" ht="22.5" x14ac:dyDescent="0.2">
      <c r="A12" s="32" t="s">
        <v>21</v>
      </c>
      <c r="B12" s="14">
        <v>0</v>
      </c>
      <c r="C12" s="14">
        <v>0</v>
      </c>
      <c r="D12" s="13">
        <f t="shared" si="0"/>
        <v>0</v>
      </c>
      <c r="E12" s="14">
        <v>0</v>
      </c>
      <c r="F12" s="14">
        <v>0</v>
      </c>
      <c r="G12" s="13">
        <f t="shared" si="1"/>
        <v>0</v>
      </c>
    </row>
    <row r="13" spans="1:7" ht="22.5" x14ac:dyDescent="0.2">
      <c r="A13" s="32" t="s">
        <v>22</v>
      </c>
      <c r="B13" s="14">
        <v>519750</v>
      </c>
      <c r="C13" s="14">
        <v>0</v>
      </c>
      <c r="D13" s="13">
        <f t="shared" si="0"/>
        <v>519750</v>
      </c>
      <c r="E13" s="14">
        <v>0</v>
      </c>
      <c r="F13" s="14">
        <v>0</v>
      </c>
      <c r="G13" s="13">
        <f t="shared" si="1"/>
        <v>-519750</v>
      </c>
    </row>
    <row r="14" spans="1:7" x14ac:dyDescent="0.2">
      <c r="A14" s="32" t="s">
        <v>23</v>
      </c>
      <c r="B14" s="14">
        <v>0</v>
      </c>
      <c r="C14" s="14">
        <v>0</v>
      </c>
      <c r="D14" s="13">
        <f t="shared" si="0"/>
        <v>0</v>
      </c>
      <c r="E14" s="14">
        <v>0</v>
      </c>
      <c r="F14" s="14">
        <v>0</v>
      </c>
      <c r="G14" s="13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SUM(B5:B14)</f>
        <v>7998600.1600000001</v>
      </c>
      <c r="C16" s="15">
        <f t="shared" ref="C16:G16" si="2">SUM(C5:C14)</f>
        <v>0</v>
      </c>
      <c r="D16" s="15">
        <f t="shared" si="2"/>
        <v>7998600.1600000001</v>
      </c>
      <c r="E16" s="15">
        <f t="shared" si="2"/>
        <v>6384248.6200000001</v>
      </c>
      <c r="F16" s="15">
        <f t="shared" si="2"/>
        <v>6384248.6200000001</v>
      </c>
      <c r="G16" s="15">
        <f t="shared" si="2"/>
        <v>-1614351.54</v>
      </c>
    </row>
    <row r="17" spans="1:7" x14ac:dyDescent="0.2">
      <c r="A17" s="20"/>
      <c r="B17" s="21"/>
      <c r="C17" s="21"/>
      <c r="D17" s="23"/>
      <c r="E17" s="22" t="s">
        <v>25</v>
      </c>
      <c r="F17" s="24"/>
      <c r="G17" s="19">
        <v>0</v>
      </c>
    </row>
    <row r="18" spans="1:7" ht="10.5" customHeight="1" x14ac:dyDescent="0.2">
      <c r="A18" s="27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28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6">
        <f>SUM(B22:B29)</f>
        <v>0</v>
      </c>
      <c r="C21" s="16">
        <f t="shared" ref="C21:G21" si="3">SUM(C22:C29)</f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</row>
    <row r="22" spans="1:7" x14ac:dyDescent="0.2">
      <c r="A22" s="35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5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35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5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5" t="s">
        <v>28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5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2.5" x14ac:dyDescent="0.2">
      <c r="A28" s="35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">
      <c r="A29" s="35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5"/>
      <c r="B30" s="17"/>
      <c r="C30" s="17"/>
      <c r="D30" s="17"/>
      <c r="E30" s="17"/>
      <c r="F30" s="17"/>
      <c r="G30" s="17"/>
    </row>
    <row r="31" spans="1:7" ht="33.75" x14ac:dyDescent="0.2">
      <c r="A31" s="36" t="s">
        <v>34</v>
      </c>
      <c r="B31" s="18">
        <f>SUM(B32:B35)</f>
        <v>7998600.1600000001</v>
      </c>
      <c r="C31" s="18">
        <f t="shared" ref="C31:G31" si="4">SUM(C32:C35)</f>
        <v>0</v>
      </c>
      <c r="D31" s="18">
        <f t="shared" si="4"/>
        <v>7998600.1600000001</v>
      </c>
      <c r="E31" s="18">
        <f t="shared" si="4"/>
        <v>6384248.6200000001</v>
      </c>
      <c r="F31" s="18">
        <f t="shared" si="4"/>
        <v>6384248.6200000001</v>
      </c>
      <c r="G31" s="18">
        <f t="shared" si="4"/>
        <v>-1614351.54</v>
      </c>
    </row>
    <row r="32" spans="1:7" x14ac:dyDescent="0.2">
      <c r="A32" s="35" t="s">
        <v>15</v>
      </c>
      <c r="B32" s="17">
        <v>0</v>
      </c>
      <c r="C32" s="17">
        <v>0</v>
      </c>
      <c r="D32" s="17">
        <f>B32+C32</f>
        <v>0</v>
      </c>
      <c r="E32" s="17">
        <v>0</v>
      </c>
      <c r="F32" s="17">
        <v>0</v>
      </c>
      <c r="G32" s="17">
        <f>F32-B32</f>
        <v>0</v>
      </c>
    </row>
    <row r="33" spans="1:7" x14ac:dyDescent="0.2">
      <c r="A33" s="35" t="s">
        <v>31</v>
      </c>
      <c r="B33" s="17">
        <v>0</v>
      </c>
      <c r="C33" s="17">
        <v>0</v>
      </c>
      <c r="D33" s="17">
        <f t="shared" ref="D33:D35" si="5">B33+C33</f>
        <v>0</v>
      </c>
      <c r="E33" s="17">
        <v>0</v>
      </c>
      <c r="F33" s="17">
        <v>0</v>
      </c>
      <c r="G33" s="17">
        <f t="shared" ref="G33:G35" si="6">F33-B33</f>
        <v>0</v>
      </c>
    </row>
    <row r="34" spans="1:7" ht="22.5" x14ac:dyDescent="0.2">
      <c r="A34" s="35" t="s">
        <v>32</v>
      </c>
      <c r="B34" s="17">
        <v>7478850.1600000001</v>
      </c>
      <c r="C34" s="17">
        <v>0</v>
      </c>
      <c r="D34" s="17">
        <f t="shared" si="5"/>
        <v>7478850.1600000001</v>
      </c>
      <c r="E34" s="17">
        <v>6384248.6200000001</v>
      </c>
      <c r="F34" s="17">
        <v>6384248.6200000001</v>
      </c>
      <c r="G34" s="17">
        <f t="shared" si="6"/>
        <v>-1094601.54</v>
      </c>
    </row>
    <row r="35" spans="1:7" ht="22.5" x14ac:dyDescent="0.2">
      <c r="A35" s="35" t="s">
        <v>22</v>
      </c>
      <c r="B35" s="17">
        <v>519750</v>
      </c>
      <c r="C35" s="17">
        <v>0</v>
      </c>
      <c r="D35" s="17">
        <f t="shared" si="5"/>
        <v>519750</v>
      </c>
      <c r="E35" s="17">
        <v>0</v>
      </c>
      <c r="F35" s="17">
        <v>0</v>
      </c>
      <c r="G35" s="17">
        <f t="shared" si="6"/>
        <v>-519750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6" t="s">
        <v>33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">
      <c r="A38" s="35" t="s">
        <v>23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">
      <c r="A39" s="35"/>
      <c r="B39" s="18"/>
      <c r="C39" s="18"/>
      <c r="D39" s="18"/>
      <c r="E39" s="18"/>
      <c r="F39" s="18"/>
      <c r="G39" s="18"/>
    </row>
    <row r="40" spans="1:7" x14ac:dyDescent="0.2">
      <c r="A40" s="12" t="s">
        <v>24</v>
      </c>
      <c r="B40" s="15">
        <f>B37+B31+B21</f>
        <v>7998600.1600000001</v>
      </c>
      <c r="C40" s="15">
        <f t="shared" ref="C40:G40" si="7">C37+C31+C21</f>
        <v>0</v>
      </c>
      <c r="D40" s="15">
        <f t="shared" si="7"/>
        <v>7998600.1600000001</v>
      </c>
      <c r="E40" s="15">
        <f t="shared" si="7"/>
        <v>6384248.6200000001</v>
      </c>
      <c r="F40" s="15">
        <f t="shared" si="7"/>
        <v>6384248.6200000001</v>
      </c>
      <c r="G40" s="15">
        <f t="shared" si="7"/>
        <v>-1614351.54</v>
      </c>
    </row>
    <row r="41" spans="1:7" ht="12.75" x14ac:dyDescent="0.2">
      <c r="A41" s="37" t="s">
        <v>35</v>
      </c>
      <c r="B41" s="38"/>
      <c r="C41" s="38"/>
      <c r="D41" s="38"/>
      <c r="E41" s="22" t="s">
        <v>25</v>
      </c>
      <c r="F41" s="24"/>
      <c r="G41" s="19">
        <v>0</v>
      </c>
    </row>
    <row r="42" spans="1:7" x14ac:dyDescent="0.2">
      <c r="A42" s="39"/>
      <c r="B42" s="39"/>
      <c r="C42" s="39"/>
      <c r="D42" s="39"/>
      <c r="E42" s="39"/>
      <c r="F42" s="40"/>
      <c r="G42" s="40"/>
    </row>
    <row r="43" spans="1:7" x14ac:dyDescent="0.2">
      <c r="A43" s="39"/>
      <c r="B43" s="39"/>
      <c r="C43" s="39"/>
      <c r="D43" s="39"/>
      <c r="E43" s="39"/>
      <c r="F43" s="40"/>
      <c r="G43" s="40"/>
    </row>
    <row r="44" spans="1:7" x14ac:dyDescent="0.2">
      <c r="A44" s="39"/>
      <c r="B44" s="39"/>
      <c r="C44" s="39"/>
      <c r="D44" s="39"/>
      <c r="E44" s="39"/>
      <c r="F44" s="40"/>
      <c r="G44" s="40"/>
    </row>
    <row r="45" spans="1:7" ht="12.75" x14ac:dyDescent="0.2">
      <c r="A45" s="41" t="s">
        <v>36</v>
      </c>
      <c r="B45" s="41"/>
      <c r="C45" s="41"/>
      <c r="D45" s="38"/>
      <c r="E45" s="38"/>
      <c r="F45" s="42" t="s">
        <v>37</v>
      </c>
      <c r="G45" s="42"/>
    </row>
    <row r="46" spans="1:7" ht="12.75" x14ac:dyDescent="0.2">
      <c r="A46" s="43" t="s">
        <v>38</v>
      </c>
      <c r="B46" s="43"/>
      <c r="C46" s="43"/>
      <c r="D46" s="38"/>
      <c r="E46" s="38"/>
      <c r="F46" s="44" t="s">
        <v>39</v>
      </c>
      <c r="G46" s="44"/>
    </row>
    <row r="47" spans="1:7" ht="12.75" x14ac:dyDescent="0.2">
      <c r="A47" s="43"/>
      <c r="B47" s="43"/>
      <c r="C47" s="43"/>
      <c r="D47" s="38"/>
      <c r="E47" s="38"/>
      <c r="F47" s="44"/>
      <c r="G47" s="44"/>
    </row>
  </sheetData>
  <sheetProtection formatCells="0" formatColumns="0" formatRows="0" insertRows="0" autoFilter="0"/>
  <mergeCells count="9">
    <mergeCell ref="A45:C45"/>
    <mergeCell ref="F45:G45"/>
    <mergeCell ref="A46:C47"/>
    <mergeCell ref="F46:G47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2012-12-11T20:48:19Z</dcterms:created>
  <dcterms:modified xsi:type="dcterms:W3CDTF">2024-01-19T15:59:26Z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