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2023\4TO TRIMESTRE\"/>
    </mc:Choice>
  </mc:AlternateContent>
  <xr:revisionPtr revIDLastSave="0" documentId="13_ncr:1_{CD9CD5BC-09FF-44C2-8762-21F7DAE493F6}" xr6:coauthVersionLast="47" xr6:coauthVersionMax="47" xr10:uidLastSave="{00000000-0000-0000-0000-000000000000}"/>
  <bookViews>
    <workbookView xWindow="-120" yWindow="-120" windowWidth="1944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64" l="1"/>
  <c r="C42" i="65" l="1"/>
  <c r="F14" i="59" l="1"/>
  <c r="G14" i="59"/>
  <c r="A1" i="59"/>
  <c r="A1" i="64" s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<sst xmlns="http://schemas.openxmlformats.org/spreadsheetml/2006/main" count="951" uniqueCount="651">
  <si>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</si>
  <si>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</si>
  <si>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</si>
  <si>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</si>
  <si>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</si>
  <si>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</si>
  <si>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</si>
  <si>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</si>
  <si>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</si>
  <si>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</si>
  <si>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</si>
  <si>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</si>
  <si>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</si>
  <si>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</si>
  <si>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</si>
  <si>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</si>
  <si>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</si>
  <si>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</si>
  <si>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</si>
  <si>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</si>
  <si>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</si>
  <si>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</si>
  <si>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</si>
  <si>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</si>
  <si>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</si>
  <si>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</si>
  <si>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</si>
  <si>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</si>
  <si>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</si>
  <si>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</si>
  <si>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</si>
  <si>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</si>
  <si>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</si>
  <si>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</si>
  <si>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</si>
  <si>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</si>
  <si>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</si>
  <si>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</si>
  <si>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</si>
  <si>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</si>
  <si>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</si>
  <si>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</si>
  <si>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</si>
  <si>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</si>
  <si>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</si>
  <si>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</si>
  <si>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</si>
  <si>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</si>
  <si>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</si>
  <si>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</si>
  <si>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</si>
  <si>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</si>
  <si>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</si>
  <si>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</si>
  <si>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</si>
  <si>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</si>
  <si>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</si>
  <si>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</si>
  <si>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</si>
  <si>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</si>
  <si>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</si>
  <si>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</si>
  <si>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</si>
  <si>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</si>
  <si>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</si>
  <si>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</si>
  <si>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</si>
  <si>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</si>
  <si>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</si>
  <si>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</si>
  <si>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</si>
  <si>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</si>
  <si>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</si>
  <si>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</si>
  <si>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</si>
  <si>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</si>
  <si>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</si>
  <si>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</si>
  <si>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</si>
  <si>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</si>
  <si>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</si>
  <si>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</si>
  <si>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</si>
  <si>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</si>
  <si>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</si>
  <si>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</si>
  <si>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</si>
  <si>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</si>
  <si>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</si>
  <si>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</si>
  <si>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</si>
  <si>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</si>
  <si>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</si>
  <si>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</si>
  <si>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</si>
  <si>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</si>
  <si>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</si>
  <si>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</si>
  <si>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</si>
  <si>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</si>
  <si>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</si>
  <si>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</si>
  <si>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</si>
  <si>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</si>
  <si>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</si>
  <si>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</si>
  <si>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</si>
  <si>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</si>
  <si>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</si>
  <si>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</si>
  <si>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</si>
  <si>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</si>
  <si>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</si>
  <si>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</si>
  <si>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</si>
  <si>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</si>
  <si>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</si>
  <si>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</si>
  <si>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</si>
  <si>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</si>
  <si>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</si>
  <si>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</si>
  <si>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</si>
  <si>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</si>
  <si>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</si>
  <si>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</si>
  <si>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</si>
  <si>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</si>
  <si>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</si>
  <si>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</si>
  <si>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</si>
  <si>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</si>
  <si>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</si>
  <si>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</si>
  <si>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</si>
  <si>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</si>
  <si>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</si>
  <si>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</si>
  <si>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</si>
  <si>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</si>
  <si>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</si>
  <si>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</si>
  <si>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</si>
  <si>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</si>
  <si>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</si>
  <si>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</si>
  <si>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</si>
  <si>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</si>
  <si>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</si>
  <si>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</si>
  <si>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</si>
  <si>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</si>
  <si>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</si>
  <si>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</si>
  <si>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</si>
  <si>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</si>
  <si>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</si>
  <si>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</si>
  <si>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</si>
  <si>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</si>
  <si>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</si>
  <si>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</si>
  <si>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</si>
  <si>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</si>
  <si>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</si>
  <si>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</si>
  <si>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</si>
  <si>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</si>
  <si>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</si>
  <si>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</si>
  <si>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</si>
  <si>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</si>
  <si>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</si>
  <si>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</si>
  <si>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</si>
  <si>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</si>
  <si>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</si>
  <si>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</si>
  <si>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</si>
  <si>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</si>
  <si>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</si>
  <si>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</si>
  <si>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</si>
  <si>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</si>
  <si>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</si>
  <si>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</si>
  <si>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</si>
  <si>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</si>
  <si>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</si>
  <si>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</si>
  <si>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</si>
  <si>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</si>
  <si>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</si>
  <si>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</si>
  <si>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</si>
  <si>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</si>
  <si>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</si>
  <si>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</si>
  <si>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</si>
  <si>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</si>
  <si>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</si>
  <si>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</si>
  <si>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</si>
  <si>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</si>
  <si>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</si>
  <si>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</si>
  <si>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</si>
  <si>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</si>
  <si>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</si>
  <si>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</si>
  <si>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</si>
  <si>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</si>
  <si>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</si>
  <si>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</si>
  <si>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</si>
  <si>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</si>
  <si>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</si>
  <si>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</si>
  <si>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</si>
  <si>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</si>
  <si>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</si>
  <si>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</si>
  <si>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</si>
  <si>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</si>
  <si>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</si>
  <si>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</si>
  <si>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</si>
  <si>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</si>
  <si>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</si>
  <si>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</si>
  <si>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</si>
  <si>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</si>
  <si>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</si>
  <si>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</si>
  <si>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</si>
  <si>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</si>
  <si>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</si>
  <si>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</si>
  <si>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</si>
  <si>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</si>
  <si>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</si>
  <si>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</si>
  <si>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</si>
  <si>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</si>
  <si>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</si>
  <si>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</si>
  <si>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</si>
  <si>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</si>
  <si>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</si>
  <si>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</si>
  <si>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</si>
  <si>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</si>
  <si>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</si>
  <si>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</si>
  <si>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</si>
  <si>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</si>
  <si>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</si>
  <si>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</si>
  <si>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</si>
  <si>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</si>
  <si>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</si>
  <si>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</si>
  <si>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</si>
  <si>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</si>
  <si>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</si>
  <si>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</si>
  <si>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</si>
  <si>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</si>
  <si>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</si>
  <si>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</si>
  <si>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</si>
  <si>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</si>
  <si>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</si>
  <si>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</si>
  <si>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</si>
  <si>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</si>
  <si>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</si>
  <si>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</si>
  <si>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</si>
  <si>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</si>
  <si>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</si>
  <si>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</si>
  <si>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</si>
  <si>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</si>
  <si>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</si>
  <si>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</si>
  <si>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</si>
  <si>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</si>
  <si>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</si>
  <si>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</si>
  <si>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</si>
  <si>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</si>
  <si>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</si>
  <si>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</si>
  <si>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</si>
  <si>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</si>
  <si>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</si>
  <si>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</si>
  <si>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</si>
  <si>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</si>
  <si>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</si>
  <si>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</si>
  <si>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</si>
  <si>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</si>
  <si>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</si>
  <si>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</si>
  <si>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</si>
  <si>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</si>
  <si>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</si>
  <si>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</si>
  <si>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</si>
  <si>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</si>
  <si>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</si>
  <si>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</si>
  <si>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</si>
  <si>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</si>
  <si>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</si>
  <si>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</si>
  <si>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</si>
  <si>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</si>
  <si>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</si>
  <si>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</si>
  <si>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</si>
  <si>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</si>
  <si>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</si>
  <si>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</si>
  <si>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</si>
  <si>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</si>
  <si>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</si>
  <si>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</si>
  <si>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</si>
  <si>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</si>
  <si>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</si>
  <si>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</si>
  <si>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</si>
  <si>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</si>
  <si>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</si>
  <si>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</si>
  <si>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</si>
  <si>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</si>
  <si>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</si>
  <si>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</si>
  <si>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</si>
  <si>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</si>
  <si>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</si>
  <si>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</si>
  <si>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</si>
  <si>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</si>
  <si>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</si>
  <si>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</si>
  <si>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</si>
  <si>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</si>
  <si>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</si>
  <si>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</si>
  <si>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</si>
  <si>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</si>
  <si>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</si>
  <si>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</si>
  <si>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</si>
  <si>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</si>
  <si>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</si>
  <si>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</si>
  <si>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</si>
  <si>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</si>
  <si>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</si>
  <si>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</si>
  <si>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</si>
  <si>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</si>
  <si>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</si>
  <si>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</si>
  <si>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</si>
  <si>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</si>
  <si>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</si>
  <si>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</si>
  <si>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</si>
  <si>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</si>
  <si>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</si>
  <si>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</si>
  <si>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</si>
  <si>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</si>
  <si>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</si>
  <si>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</si>
  <si>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</si>
  <si>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</si>
  <si>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</si>
  <si>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</si>
  <si>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</si>
  <si>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</si>
  <si>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</si>
  <si>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</si>
  <si>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</si>
  <si>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</si>
  <si>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</si>
  <si>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</si>
  <si>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</si>
  <si>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</si>
  <si>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</si>
  <si>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</si>
  <si>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</si>
  <si>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</si>
  <si>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</si>
  <si>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</si>
  <si>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</si>
  <si>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</si>
  <si>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</si>
  <si>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</si>
  <si>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</si>
  <si>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</si>
  <si>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</si>
  <si>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</si>
  <si>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</si>
  <si>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</si>
  <si>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</si>
  <si>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</si>
  <si>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</si>
  <si>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</si>
  <si>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</si>
  <si>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</si>
  <si>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</si>
  <si>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</si>
  <si>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</si>
  <si>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</si>
  <si>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</si>
  <si>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</si>
  <si>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</si>
  <si>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</si>
  <si>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</si>
  <si>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</si>
  <si>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</si>
  <si>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</si>
  <si>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</si>
  <si>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</si>
  <si>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</si>
  <si>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</si>
  <si>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</si>
  <si>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</si>
  <si>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</si>
  <si>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</si>
  <si>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</si>
  <si>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</si>
  <si>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</si>
  <si>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</si>
  <si>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</si>
  <si>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</si>
  <si>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</si>
  <si>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</si>
  <si>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</si>
  <si>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</si>
  <si>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</si>
  <si>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</si>
  <si>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</si>
  <si>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</si>
  <si>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</si>
  <si>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</si>
  <si>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</si>
  <si>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</si>
  <si>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</si>
  <si>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</si>
  <si>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</si>
  <si>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</si>
  <si>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</si>
  <si>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</si>
  <si>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</si>
  <si>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</si>
  <si>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</si>
  <si>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</si>
  <si>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</si>
  <si>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</si>
  <si>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</si>
  <si>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</si>
  <si>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</si>
  <si>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</si>
  <si>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</si>
  <si>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</si>
  <si>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</si>
  <si>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</si>
  <si>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</si>
  <si>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</si>
  <si>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</si>
  <si>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</si>
  <si>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</si>
  <si>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</si>
  <si>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</si>
  <si>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</si>
  <si>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</si>
  <si>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</si>
  <si>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</si>
  <si>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</si>
  <si>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</si>
  <si>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</si>
  <si>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</si>
  <si>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</si>
  <si>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</si>
  <si>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</si>
  <si>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</si>
  <si>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</si>
  <si>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</si>
  <si>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</si>
  <si>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</si>
  <si>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</si>
  <si>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</si>
  <si>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</si>
  <si>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</si>
  <si>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</si>
  <si>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</si>
  <si>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</si>
  <si>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</si>
  <si>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</si>
  <si>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</si>
  <si>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</si>
  <si>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</si>
  <si>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</si>
  <si>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</si>
  <si>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</si>
  <si>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</si>
  <si>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</si>
  <si>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</si>
  <si>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</si>
  <si>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</si>
  <si>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</si>
  <si>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</si>
  <si>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</si>
  <si>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</si>
  <si>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</si>
  <si>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</si>
  <si>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</si>
  <si>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</si>
  <si>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</si>
  <si>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</si>
  <si>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</si>
  <si>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</si>
  <si>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</si>
  <si>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</si>
  <si>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</si>
  <si>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</si>
  <si>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</si>
  <si>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</si>
  <si>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</si>
  <si>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</si>
  <si>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</si>
  <si>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</si>
  <si>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</si>
  <si>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</si>
  <si>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</si>
  <si>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</si>
  <si>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</si>
  <si>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</si>
  <si>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</si>
  <si>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</si>
  <si>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</si>
  <si>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</si>
  <si>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</si>
  <si>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</si>
  <si>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</si>
  <si>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</si>
  <si>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</si>
  <si>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</si>
  <si>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</si>
  <si>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</si>
  <si>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</si>
  <si>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</si>
  <si>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</si>
  <si>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</si>
  <si>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</si>
  <si>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</si>
  <si>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</si>
  <si>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</si>
  <si>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</si>
  <si>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</si>
  <si>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</si>
  <si>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</si>
  <si>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</si>
  <si>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</si>
  <si>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</si>
  <si>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</si>
  <si>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</si>
  <si>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</si>
  <si>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</si>
  <si>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</si>
  <si>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</si>
  <si>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</si>
  <si>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</si>
  <si>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</si>
  <si>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</si>
  <si>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</si>
  <si>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</si>
  <si>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</si>
  <si>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</si>
  <si>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</si>
  <si>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</si>
  <si>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</si>
  <si>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</si>
  <si>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</si>
  <si>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</si>
  <si>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</si>
  <si>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</si>
  <si>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</si>
  <si>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</si>
  <si>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</si>
  <si>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</si>
  <si>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</si>
  <si>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</si>
  <si>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</si>
  <si>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</si>
  <si>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</si>
  <si>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</si>
  <si>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</si>
  <si>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</si>
  <si>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</si>
  <si>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</si>
  <si>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</si>
  <si>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</si>
  <si>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</si>
  <si>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</si>
  <si>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</si>
  <si>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</si>
  <si>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</si>
  <si>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</si>
  <si>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</si>
  <si>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</si>
  <si>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</si>
  <si>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</si>
  <si>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</si>
  <si>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</si>
  <si>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</si>
  <si>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</si>
  <si>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</si>
  <si>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</si>
  <si>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</si>
  <si>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</si>
  <si>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</si>
  <si>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</si>
  <si>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</si>
  <si>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</si>
  <si>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</si>
  <si>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</si>
  <si>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</si>
  <si>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</si>
  <si>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</si>
  <si>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</si>
  <si>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</si>
  <si>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</si>
  <si>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</si>
  <si>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</si>
  <si>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</si>
  <si>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DE AGUA POTABLE ALCANTARILLADO Y SANEAMIENTO DE LA COMUNIDAD DE VALTIERRILLA DEL MUNICIPIO DE SALAMANCA, GTO.</t>
  </si>
  <si>
    <t>BIOL. LUIS MIGUEL ALFARO PRIETO</t>
  </si>
  <si>
    <t>ARQ. FERNANDO MIRANDA MEDINA</t>
  </si>
  <si>
    <t>COORDINADOR ADMINISTRATIVO SAPASVA</t>
  </si>
  <si>
    <t>PRESIDENTE CONSEJO DIRECTIVO SAPASVA</t>
  </si>
  <si>
    <t>Correspondiente 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</si>
</sst>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3" fillId="0" borderId="0" xfId="0" applyNumberFormat="1" applyFont="1" applyProtection="1">
      <protection locked="0"/>
    </xf>
    <xf numFmtId="0" fontId="4" fillId="0" borderId="0" xfId="3" applyAlignment="1" applyProtection="1">
      <alignment horizontal="left" vertical="top" wrapText="1" indent="1"/>
      <protection locked="0"/>
    </xf>
    <xf numFmtId="0" fontId="8" fillId="0" borderId="0" xfId="4" applyFont="1" applyAlignment="1">
      <alignment horizontal="center"/>
    </xf>
    <xf numFmtId="4" fontId="8" fillId="0" borderId="0" xfId="4" applyNumberFormat="1" applyFont="1" applyAlignment="1">
      <alignment horizontal="center"/>
    </xf>
    <xf numFmtId="0" fontId="8" fillId="0" borderId="0" xfId="4" applyFont="1" applyAlignment="1">
      <alignment horizontal="center" vertical="center" wrapText="1"/>
    </xf>
    <xf numFmtId="4" fontId="8" fillId="0" borderId="0" xfId="4" applyNumberFormat="1" applyFont="1" applyAlignment="1">
      <alignment horizontal="center" wrapText="1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8"/>
  <sheetViews>
    <sheetView showGridLines="0" tabSelected="1" zoomScaleNormal="100" zoomScaleSheetLayoutView="100" workbookViewId="0">
      <pane ySplit="5" topLeftCell="A12" activePane="bottomLeft" state="frozen"/>
      <selection activeCell="A14" sqref="A14:B14"/>
      <selection pane="bottomLeft" activeCell="B53" sqref="B5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645</v>
      </c>
      <c r="B1" s="148"/>
      <c r="C1" s="149" t="s">
        <v>0</v>
      </c>
      <c r="D1" s="150">
        <v>2023</v>
      </c>
    </row>
    <row r="2" spans="1:4" x14ac:dyDescent="0.2">
      <c r="A2" s="151" t="s">
        <v>1</v>
      </c>
      <c r="B2" s="143"/>
      <c r="C2" s="152" t="s">
        <v>2</v>
      </c>
      <c r="D2" s="153" t="s">
        <v>3</v>
      </c>
    </row>
    <row r="3" spans="1:4" x14ac:dyDescent="0.2">
      <c r="A3" s="151" t="s">
        <v>650</v>
      </c>
      <c r="B3" s="143"/>
      <c r="C3" s="152" t="s">
        <v>4</v>
      </c>
      <c r="D3" s="154">
        <v>4</v>
      </c>
    </row>
    <row r="4" spans="1:4" x14ac:dyDescent="0.2">
      <c r="A4" s="155" t="s">
        <v>5</v>
      </c>
      <c r="B4" s="144"/>
      <c r="C4" s="144"/>
      <c r="D4" s="156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56</v>
      </c>
      <c r="B35" s="61" t="s">
        <v>57</v>
      </c>
    </row>
    <row r="36" spans="1:4" x14ac:dyDescent="0.2">
      <c r="A36" s="60" t="s">
        <v>58</v>
      </c>
      <c r="B36" s="61" t="s">
        <v>59</v>
      </c>
    </row>
    <row r="37" spans="1:4" x14ac:dyDescent="0.2">
      <c r="A37" s="17"/>
      <c r="B37" s="20"/>
    </row>
    <row r="38" spans="1:4" x14ac:dyDescent="0.2">
      <c r="A38" s="17"/>
      <c r="B38" s="18" t="s">
        <v>60</v>
      </c>
    </row>
    <row r="39" spans="1:4" x14ac:dyDescent="0.2">
      <c r="A39" s="17" t="s">
        <v>61</v>
      </c>
      <c r="B39" s="61" t="s">
        <v>62</v>
      </c>
    </row>
    <row r="40" spans="1:4" x14ac:dyDescent="0.2">
      <c r="A40" s="17"/>
      <c r="B40" s="61" t="s">
        <v>63</v>
      </c>
    </row>
    <row r="41" spans="1:4" ht="12" thickBot="1" x14ac:dyDescent="0.25">
      <c r="A41" s="21"/>
      <c r="B41" s="22"/>
    </row>
    <row r="43" spans="1:4" ht="32.25" customHeight="1" x14ac:dyDescent="0.2">
      <c r="A43" s="158" t="s">
        <v>64</v>
      </c>
      <c r="B43" s="158"/>
      <c r="C43" s="138"/>
      <c r="D43" s="138"/>
    </row>
    <row r="47" spans="1:4" x14ac:dyDescent="0.2">
      <c r="A47" s="159" t="s">
        <v>646</v>
      </c>
      <c r="B47" s="159"/>
      <c r="C47" s="160" t="s">
        <v>647</v>
      </c>
      <c r="D47" s="160"/>
    </row>
    <row r="48" spans="1:4" x14ac:dyDescent="0.2">
      <c r="A48" s="161" t="s">
        <v>648</v>
      </c>
      <c r="B48" s="161"/>
      <c r="C48" s="162" t="s">
        <v>649</v>
      </c>
      <c r="D48" s="162"/>
    </row>
  </sheetData>
  <sheetProtection formatCells="0" formatColumns="0" formatRows="0" autoFilter="0" pivotTables="0"/>
  <mergeCells count="5">
    <mergeCell ref="A43:B43"/>
    <mergeCell ref="A47:B47"/>
    <mergeCell ref="C47:D47"/>
    <mergeCell ref="A48:B48"/>
    <mergeCell ref="C48:D48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F26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7" t="str">
        <f>ESF!A1</f>
        <v>SISTEMA DE AGUA POTABLE ALCANTARILLADO Y SANEAMIENTO DE LA COMUNIDAD DE VALTIERRILLA DEL MUNICIPIO DE SALAMANCA, GTO.</v>
      </c>
      <c r="B1" s="168"/>
      <c r="C1" s="169"/>
    </row>
    <row r="2" spans="1:3" s="54" customFormat="1" ht="18" customHeight="1" x14ac:dyDescent="0.25">
      <c r="A2" s="170" t="s">
        <v>521</v>
      </c>
      <c r="B2" s="171"/>
      <c r="C2" s="172"/>
    </row>
    <row r="3" spans="1:3" s="54" customFormat="1" ht="18" customHeight="1" x14ac:dyDescent="0.25">
      <c r="A3" s="170" t="str">
        <f>ESF!A3</f>
        <v>Correspondiente del 01 DE ENERO AL 31 DE DICIEMBRE 2023</v>
      </c>
      <c r="B3" s="171"/>
      <c r="C3" s="172"/>
    </row>
    <row r="4" spans="1:3" s="56" customFormat="1" x14ac:dyDescent="0.2">
      <c r="A4" s="173" t="s">
        <v>522</v>
      </c>
      <c r="B4" s="174"/>
      <c r="C4" s="175"/>
    </row>
    <row r="5" spans="1:3" x14ac:dyDescent="0.2">
      <c r="A5" s="71" t="s">
        <v>523</v>
      </c>
      <c r="B5" s="71"/>
      <c r="C5" s="72">
        <v>6384248.6200000001</v>
      </c>
    </row>
    <row r="6" spans="1:3" x14ac:dyDescent="0.2">
      <c r="A6" s="73"/>
      <c r="B6" s="74"/>
      <c r="C6" s="75"/>
    </row>
    <row r="7" spans="1:3" x14ac:dyDescent="0.2">
      <c r="A7" s="84" t="s">
        <v>524</v>
      </c>
      <c r="B7" s="84"/>
      <c r="C7" s="76">
        <f>SUM(C8:C13)</f>
        <v>0</v>
      </c>
    </row>
    <row r="8" spans="1:3" x14ac:dyDescent="0.2">
      <c r="A8" s="92" t="s">
        <v>525</v>
      </c>
      <c r="B8" s="91" t="s">
        <v>313</v>
      </c>
      <c r="C8" s="77">
        <v>0</v>
      </c>
    </row>
    <row r="9" spans="1:3" x14ac:dyDescent="0.2">
      <c r="A9" s="78" t="s">
        <v>526</v>
      </c>
      <c r="B9" s="79" t="s">
        <v>527</v>
      </c>
      <c r="C9" s="77">
        <v>0</v>
      </c>
    </row>
    <row r="10" spans="1:3" x14ac:dyDescent="0.2">
      <c r="A10" s="78" t="s">
        <v>528</v>
      </c>
      <c r="B10" s="79" t="s">
        <v>322</v>
      </c>
      <c r="C10" s="77">
        <v>0</v>
      </c>
    </row>
    <row r="11" spans="1:3" x14ac:dyDescent="0.2">
      <c r="A11" s="78" t="s">
        <v>529</v>
      </c>
      <c r="B11" s="79" t="s">
        <v>323</v>
      </c>
      <c r="C11" s="77">
        <v>0</v>
      </c>
    </row>
    <row r="12" spans="1:3" x14ac:dyDescent="0.2">
      <c r="A12" s="78" t="s">
        <v>530</v>
      </c>
      <c r="B12" s="79" t="s">
        <v>324</v>
      </c>
      <c r="C12" s="77">
        <v>0</v>
      </c>
    </row>
    <row r="13" spans="1:3" x14ac:dyDescent="0.2">
      <c r="A13" s="80" t="s">
        <v>531</v>
      </c>
      <c r="B13" s="81" t="s">
        <v>532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533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534</v>
      </c>
      <c r="C16" s="77">
        <v>0</v>
      </c>
    </row>
    <row r="17" spans="1:6" x14ac:dyDescent="0.2">
      <c r="A17" s="86">
        <v>3.2</v>
      </c>
      <c r="B17" s="79" t="s">
        <v>535</v>
      </c>
      <c r="C17" s="77">
        <v>0</v>
      </c>
    </row>
    <row r="18" spans="1:6" x14ac:dyDescent="0.2">
      <c r="A18" s="86">
        <v>3.3</v>
      </c>
      <c r="B18" s="81" t="s">
        <v>536</v>
      </c>
      <c r="C18" s="87">
        <v>0</v>
      </c>
    </row>
    <row r="19" spans="1:6" x14ac:dyDescent="0.2">
      <c r="A19" s="73"/>
      <c r="B19" s="88"/>
      <c r="C19" s="89"/>
    </row>
    <row r="20" spans="1:6" x14ac:dyDescent="0.2">
      <c r="A20" s="90" t="s">
        <v>537</v>
      </c>
      <c r="B20" s="90"/>
      <c r="C20" s="72">
        <f>C5+C7-C15</f>
        <v>6384248.6200000001</v>
      </c>
    </row>
    <row r="22" spans="1:6" x14ac:dyDescent="0.2">
      <c r="B22" s="38" t="s">
        <v>64</v>
      </c>
    </row>
    <row r="25" spans="1:6" x14ac:dyDescent="0.2">
      <c r="B25" s="159" t="s">
        <v>646</v>
      </c>
      <c r="C25" s="159"/>
      <c r="D25" s="160" t="s">
        <v>647</v>
      </c>
      <c r="E25" s="160"/>
      <c r="F25" s="160"/>
    </row>
    <row r="26" spans="1:6" x14ac:dyDescent="0.2">
      <c r="B26" s="161" t="s">
        <v>648</v>
      </c>
      <c r="C26" s="161"/>
      <c r="D26" s="162" t="s">
        <v>649</v>
      </c>
      <c r="E26" s="162"/>
      <c r="F26" s="162"/>
    </row>
  </sheetData>
  <mergeCells count="8">
    <mergeCell ref="D25:F25"/>
    <mergeCell ref="B26:C26"/>
    <mergeCell ref="D26:F26"/>
    <mergeCell ref="A1:C1"/>
    <mergeCell ref="A2:C2"/>
    <mergeCell ref="A3:C3"/>
    <mergeCell ref="A4:C4"/>
    <mergeCell ref="B25:C25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F44"/>
  <sheetViews>
    <sheetView showGridLines="0" workbookViewId="0">
      <selection activeCell="C38" sqref="C38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6" t="str">
        <f>ESF!A1</f>
        <v>SISTEMA DE AGUA POTABLE ALCANTARILLADO Y SANEAMIENTO DE LA COMUNIDAD DE VALTIERRILLA DEL MUNICIPIO DE SALAMANCA, GTO.</v>
      </c>
      <c r="B1" s="177"/>
      <c r="C1" s="178"/>
    </row>
    <row r="2" spans="1:3" s="57" customFormat="1" ht="18.95" customHeight="1" x14ac:dyDescent="0.25">
      <c r="A2" s="179" t="s">
        <v>538</v>
      </c>
      <c r="B2" s="180"/>
      <c r="C2" s="181"/>
    </row>
    <row r="3" spans="1:3" s="57" customFormat="1" ht="18.95" customHeight="1" x14ac:dyDescent="0.25">
      <c r="A3" s="179" t="str">
        <f>ESF!A3</f>
        <v>Correspondiente del 01 DE ENERO AL 31 DE DICIEMBRE 2023</v>
      </c>
      <c r="B3" s="180"/>
      <c r="C3" s="181"/>
    </row>
    <row r="4" spans="1:3" x14ac:dyDescent="0.2">
      <c r="A4" s="173" t="s">
        <v>522</v>
      </c>
      <c r="B4" s="174"/>
      <c r="C4" s="175"/>
    </row>
    <row r="5" spans="1:3" x14ac:dyDescent="0.2">
      <c r="A5" s="101" t="s">
        <v>539</v>
      </c>
      <c r="B5" s="71"/>
      <c r="C5" s="94">
        <v>5998920.9400000004</v>
      </c>
    </row>
    <row r="6" spans="1:3" x14ac:dyDescent="0.2">
      <c r="A6" s="95"/>
      <c r="B6" s="74"/>
      <c r="C6" s="96"/>
    </row>
    <row r="7" spans="1:3" x14ac:dyDescent="0.2">
      <c r="A7" s="84" t="s">
        <v>540</v>
      </c>
      <c r="B7" s="97"/>
      <c r="C7" s="76">
        <f>SUM(C8:C28)</f>
        <v>0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0</v>
      </c>
    </row>
    <row r="11" spans="1:3" x14ac:dyDescent="0.2">
      <c r="A11" s="111">
        <v>2.4</v>
      </c>
      <c r="B11" s="93" t="s">
        <v>131</v>
      </c>
      <c r="C11" s="104">
        <v>0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541</v>
      </c>
      <c r="B17" s="93" t="s">
        <v>542</v>
      </c>
      <c r="C17" s="104">
        <v>0</v>
      </c>
    </row>
    <row r="18" spans="1:3" x14ac:dyDescent="0.2">
      <c r="A18" s="111" t="s">
        <v>543</v>
      </c>
      <c r="B18" s="93" t="s">
        <v>141</v>
      </c>
      <c r="C18" s="104">
        <v>0</v>
      </c>
    </row>
    <row r="19" spans="1:3" x14ac:dyDescent="0.2">
      <c r="A19" s="111" t="s">
        <v>544</v>
      </c>
      <c r="B19" s="93" t="s">
        <v>545</v>
      </c>
      <c r="C19" s="104">
        <v>0</v>
      </c>
    </row>
    <row r="20" spans="1:3" x14ac:dyDescent="0.2">
      <c r="A20" s="111" t="s">
        <v>546</v>
      </c>
      <c r="B20" s="93" t="s">
        <v>547</v>
      </c>
      <c r="C20" s="104">
        <v>0</v>
      </c>
    </row>
    <row r="21" spans="1:3" x14ac:dyDescent="0.2">
      <c r="A21" s="111" t="s">
        <v>548</v>
      </c>
      <c r="B21" s="93" t="s">
        <v>549</v>
      </c>
      <c r="C21" s="104">
        <v>0</v>
      </c>
    </row>
    <row r="22" spans="1:3" x14ac:dyDescent="0.2">
      <c r="A22" s="111" t="s">
        <v>550</v>
      </c>
      <c r="B22" s="93" t="s">
        <v>551</v>
      </c>
      <c r="C22" s="104">
        <v>0</v>
      </c>
    </row>
    <row r="23" spans="1:3" x14ac:dyDescent="0.2">
      <c r="A23" s="111" t="s">
        <v>552</v>
      </c>
      <c r="B23" s="93" t="s">
        <v>553</v>
      </c>
      <c r="C23" s="104">
        <v>0</v>
      </c>
    </row>
    <row r="24" spans="1:3" x14ac:dyDescent="0.2">
      <c r="A24" s="111" t="s">
        <v>554</v>
      </c>
      <c r="B24" s="93" t="s">
        <v>555</v>
      </c>
      <c r="C24" s="104">
        <v>0</v>
      </c>
    </row>
    <row r="25" spans="1:3" x14ac:dyDescent="0.2">
      <c r="A25" s="111" t="s">
        <v>556</v>
      </c>
      <c r="B25" s="93" t="s">
        <v>557</v>
      </c>
      <c r="C25" s="104">
        <v>0</v>
      </c>
    </row>
    <row r="26" spans="1:3" x14ac:dyDescent="0.2">
      <c r="A26" s="111" t="s">
        <v>558</v>
      </c>
      <c r="B26" s="93" t="s">
        <v>559</v>
      </c>
      <c r="C26" s="104">
        <v>0</v>
      </c>
    </row>
    <row r="27" spans="1:3" x14ac:dyDescent="0.2">
      <c r="A27" s="111" t="s">
        <v>560</v>
      </c>
      <c r="B27" s="93" t="s">
        <v>561</v>
      </c>
      <c r="C27" s="104">
        <v>0</v>
      </c>
    </row>
    <row r="28" spans="1:3" x14ac:dyDescent="0.2">
      <c r="A28" s="111" t="s">
        <v>562</v>
      </c>
      <c r="B28" s="103" t="s">
        <v>563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564</v>
      </c>
      <c r="B30" s="108"/>
      <c r="C30" s="109">
        <f>SUM(C31:C35)</f>
        <v>144589.9</v>
      </c>
    </row>
    <row r="31" spans="1:3" x14ac:dyDescent="0.2">
      <c r="A31" s="111" t="s">
        <v>565</v>
      </c>
      <c r="B31" s="93" t="s">
        <v>414</v>
      </c>
      <c r="C31" s="104">
        <v>144589.9</v>
      </c>
    </row>
    <row r="32" spans="1:3" x14ac:dyDescent="0.2">
      <c r="A32" s="111" t="s">
        <v>566</v>
      </c>
      <c r="B32" s="93" t="s">
        <v>423</v>
      </c>
      <c r="C32" s="104">
        <v>0</v>
      </c>
    </row>
    <row r="33" spans="1:6" x14ac:dyDescent="0.2">
      <c r="A33" s="111" t="s">
        <v>567</v>
      </c>
      <c r="B33" s="93" t="s">
        <v>426</v>
      </c>
      <c r="C33" s="104">
        <v>0</v>
      </c>
    </row>
    <row r="34" spans="1:6" x14ac:dyDescent="0.2">
      <c r="A34" s="111" t="s">
        <v>568</v>
      </c>
      <c r="B34" s="93" t="s">
        <v>432</v>
      </c>
      <c r="C34" s="104">
        <v>0</v>
      </c>
    </row>
    <row r="35" spans="1:6" x14ac:dyDescent="0.2">
      <c r="A35" s="111" t="s">
        <v>569</v>
      </c>
      <c r="B35" s="103" t="s">
        <v>570</v>
      </c>
      <c r="C35" s="110">
        <v>0</v>
      </c>
    </row>
    <row r="36" spans="1:6" x14ac:dyDescent="0.2">
      <c r="A36" s="95"/>
      <c r="B36" s="98"/>
      <c r="C36" s="99"/>
    </row>
    <row r="37" spans="1:6" x14ac:dyDescent="0.2">
      <c r="A37" s="100" t="s">
        <v>571</v>
      </c>
      <c r="B37" s="71"/>
      <c r="C37" s="72">
        <f>C5-C7+C30</f>
        <v>6143510.8400000008</v>
      </c>
    </row>
    <row r="39" spans="1:6" x14ac:dyDescent="0.2">
      <c r="B39" s="38" t="s">
        <v>64</v>
      </c>
    </row>
    <row r="43" spans="1:6" x14ac:dyDescent="0.2">
      <c r="B43" s="159" t="s">
        <v>646</v>
      </c>
      <c r="C43" s="159"/>
      <c r="D43" s="160" t="s">
        <v>647</v>
      </c>
      <c r="E43" s="160"/>
      <c r="F43" s="160"/>
    </row>
    <row r="44" spans="1:6" x14ac:dyDescent="0.2">
      <c r="B44" s="161" t="s">
        <v>648</v>
      </c>
      <c r="C44" s="161"/>
      <c r="D44" s="162" t="s">
        <v>649</v>
      </c>
      <c r="E44" s="162"/>
      <c r="F44" s="162"/>
    </row>
  </sheetData>
  <mergeCells count="8">
    <mergeCell ref="D43:F43"/>
    <mergeCell ref="B44:C44"/>
    <mergeCell ref="D44:F44"/>
    <mergeCell ref="A1:C1"/>
    <mergeCell ref="A2:C2"/>
    <mergeCell ref="A3:C3"/>
    <mergeCell ref="A4:C4"/>
    <mergeCell ref="B43:C43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54"/>
  <sheetViews>
    <sheetView workbookViewId="0">
      <selection activeCell="C45" activeCellId="1" sqref="C42 C45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6" t="str">
        <f>'Notas a los Edos Financieros'!A1</f>
        <v>SISTEMA DE AGUA POTABLE ALCANTARILLADO Y SANEAMIENTO DE LA COMUNIDAD DE VALTIERRILLA DEL MUNICIPIO DE SALAMANCA, GTO.</v>
      </c>
      <c r="B1" s="182"/>
      <c r="C1" s="182"/>
      <c r="D1" s="182"/>
      <c r="E1" s="182"/>
      <c r="F1" s="182"/>
      <c r="G1" s="45" t="s">
        <v>0</v>
      </c>
      <c r="H1" s="46">
        <f>'Notas a los Edos Financieros'!D1</f>
        <v>2023</v>
      </c>
    </row>
    <row r="2" spans="1:10" ht="18.95" customHeight="1" x14ac:dyDescent="0.2">
      <c r="A2" s="166" t="s">
        <v>572</v>
      </c>
      <c r="B2" s="182"/>
      <c r="C2" s="182"/>
      <c r="D2" s="182"/>
      <c r="E2" s="182"/>
      <c r="F2" s="182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6" t="str">
        <f>'Notas a los Edos Financieros'!A3</f>
        <v>Correspondiente del 01 DE ENERO AL 31 DE DICIEMBRE 2023</v>
      </c>
      <c r="B3" s="182"/>
      <c r="C3" s="182"/>
      <c r="D3" s="182"/>
      <c r="E3" s="182"/>
      <c r="F3" s="182"/>
      <c r="G3" s="45" t="s">
        <v>4</v>
      </c>
      <c r="H3" s="46">
        <f>'Notas a los Edos Financieros'!D3</f>
        <v>4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573</v>
      </c>
      <c r="C7" s="125" t="s">
        <v>574</v>
      </c>
      <c r="D7" s="125" t="s">
        <v>575</v>
      </c>
      <c r="E7" s="125" t="s">
        <v>576</v>
      </c>
      <c r="F7" s="125" t="s">
        <v>577</v>
      </c>
      <c r="G7" s="125" t="s">
        <v>578</v>
      </c>
      <c r="H7" s="125" t="s">
        <v>579</v>
      </c>
      <c r="I7" s="125" t="s">
        <v>580</v>
      </c>
      <c r="J7" s="125" t="s">
        <v>581</v>
      </c>
    </row>
    <row r="8" spans="1:10" s="59" customFormat="1" x14ac:dyDescent="0.2">
      <c r="A8" s="58">
        <v>7000</v>
      </c>
      <c r="B8" s="59" t="s">
        <v>582</v>
      </c>
    </row>
    <row r="9" spans="1:10" x14ac:dyDescent="0.2">
      <c r="A9" s="47">
        <v>7110</v>
      </c>
      <c r="B9" s="47" t="s">
        <v>578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584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585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586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587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589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590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591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592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594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595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596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597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599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600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601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602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604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605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606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607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608</v>
      </c>
    </row>
    <row r="36" spans="1:6" x14ac:dyDescent="0.2">
      <c r="A36" s="47">
        <v>8110</v>
      </c>
      <c r="B36" s="47" t="s">
        <v>609</v>
      </c>
      <c r="C36" s="52">
        <v>7998600.1600000001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610</v>
      </c>
      <c r="C37" s="52">
        <v>1614351.54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611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612</v>
      </c>
      <c r="C39" s="52">
        <v>6384248.6200000001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613</v>
      </c>
      <c r="C40" s="52">
        <v>6384248.6200000001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614</v>
      </c>
      <c r="C41" s="52">
        <v>7998600.1600000001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615</v>
      </c>
      <c r="C42" s="52">
        <f>C41-C45</f>
        <v>1855089.3200000003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616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617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618</v>
      </c>
      <c r="C45" s="52">
        <v>6143510.8399999999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619</v>
      </c>
      <c r="C46" s="52">
        <v>6143510.8399999999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620</v>
      </c>
      <c r="C47" s="52">
        <v>6143510.8399999999</v>
      </c>
      <c r="D47" s="52">
        <v>0</v>
      </c>
      <c r="E47" s="52">
        <v>0</v>
      </c>
      <c r="F47" s="52">
        <v>0</v>
      </c>
    </row>
    <row r="48" spans="1:6" x14ac:dyDescent="0.2">
      <c r="A48" s="130"/>
    </row>
    <row r="49" spans="1:6" x14ac:dyDescent="0.2">
      <c r="A49" s="130"/>
      <c r="B49" s="38" t="s">
        <v>64</v>
      </c>
    </row>
    <row r="53" spans="1:6" x14ac:dyDescent="0.2">
      <c r="B53" s="159" t="s">
        <v>646</v>
      </c>
      <c r="C53" s="159"/>
      <c r="D53" s="160" t="s">
        <v>647</v>
      </c>
      <c r="E53" s="160"/>
      <c r="F53" s="160"/>
    </row>
    <row r="54" spans="1:6" x14ac:dyDescent="0.2">
      <c r="B54" s="161" t="s">
        <v>648</v>
      </c>
      <c r="C54" s="161"/>
      <c r="D54" s="162" t="s">
        <v>649</v>
      </c>
      <c r="E54" s="162"/>
      <c r="F54" s="162"/>
    </row>
  </sheetData>
  <sheetProtection formatCells="0" formatColumns="0" formatRows="0" insertColumns="0" insertRows="0" insertHyperlinks="0" deleteColumns="0" deleteRows="0" sort="0" autoFilter="0" pivotTables="0"/>
  <mergeCells count="7">
    <mergeCell ref="B54:C54"/>
    <mergeCell ref="D54:F54"/>
    <mergeCell ref="A1:F1"/>
    <mergeCell ref="A2:F2"/>
    <mergeCell ref="A3:F3"/>
    <mergeCell ref="B53:C53"/>
    <mergeCell ref="D53:F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621</v>
      </c>
    </row>
    <row r="3" spans="1:8" x14ac:dyDescent="0.2">
      <c r="A3" s="1"/>
    </row>
    <row r="4" spans="1:8" s="6" customFormat="1" x14ac:dyDescent="0.2">
      <c r="A4" s="5" t="s">
        <v>622</v>
      </c>
    </row>
    <row r="5" spans="1:8" s="6" customFormat="1" ht="39.950000000000003" customHeight="1" x14ac:dyDescent="0.2">
      <c r="A5" s="183" t="s">
        <v>623</v>
      </c>
      <c r="B5" s="183"/>
      <c r="C5" s="183"/>
      <c r="D5" s="183"/>
      <c r="E5" s="18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582</v>
      </c>
      <c r="B9" s="8"/>
      <c r="C9" s="8"/>
      <c r="D9" s="8"/>
    </row>
    <row r="10" spans="1:8" s="6" customFormat="1" ht="26.1" customHeight="1" x14ac:dyDescent="0.2">
      <c r="A10" s="117" t="s">
        <v>625</v>
      </c>
      <c r="B10" s="184" t="s">
        <v>626</v>
      </c>
      <c r="C10" s="184"/>
      <c r="D10" s="184"/>
      <c r="E10" s="184"/>
    </row>
    <row r="11" spans="1:8" s="6" customFormat="1" ht="12.95" customHeight="1" x14ac:dyDescent="0.2">
      <c r="A11" s="118" t="s">
        <v>627</v>
      </c>
      <c r="B11" s="9" t="s">
        <v>628</v>
      </c>
      <c r="C11" s="9"/>
      <c r="D11" s="9"/>
      <c r="E11" s="9"/>
    </row>
    <row r="12" spans="1:8" s="6" customFormat="1" ht="26.1" customHeight="1" x14ac:dyDescent="0.2">
      <c r="A12" s="118" t="s">
        <v>629</v>
      </c>
      <c r="B12" s="184" t="s">
        <v>630</v>
      </c>
      <c r="C12" s="184"/>
      <c r="D12" s="184"/>
      <c r="E12" s="184"/>
    </row>
    <row r="13" spans="1:8" s="6" customFormat="1" ht="26.1" customHeight="1" x14ac:dyDescent="0.2">
      <c r="A13" s="118" t="s">
        <v>631</v>
      </c>
      <c r="B13" s="184" t="s">
        <v>632</v>
      </c>
      <c r="C13" s="184"/>
      <c r="D13" s="184"/>
      <c r="E13" s="18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633</v>
      </c>
      <c r="B15" s="9" t="s">
        <v>634</v>
      </c>
    </row>
    <row r="16" spans="1:8" s="6" customFormat="1" ht="12.95" customHeight="1" x14ac:dyDescent="0.2">
      <c r="A16" s="118" t="s">
        <v>635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608</v>
      </c>
    </row>
    <row r="19" spans="1:4" s="6" customFormat="1" ht="12.95" customHeight="1" x14ac:dyDescent="0.2">
      <c r="A19" s="119" t="s">
        <v>636</v>
      </c>
    </row>
    <row r="20" spans="1:4" s="6" customFormat="1" ht="12.95" customHeight="1" x14ac:dyDescent="0.2">
      <c r="A20" s="119" t="s">
        <v>637</v>
      </c>
    </row>
    <row r="21" spans="1:4" s="6" customFormat="1" x14ac:dyDescent="0.2">
      <c r="A21" s="8"/>
    </row>
    <row r="22" spans="1:4" s="6" customFormat="1" x14ac:dyDescent="0.2">
      <c r="A22" s="8" t="s">
        <v>638</v>
      </c>
      <c r="B22" s="8"/>
      <c r="C22" s="8"/>
      <c r="D22" s="8"/>
    </row>
    <row r="23" spans="1:4" s="6" customFormat="1" x14ac:dyDescent="0.2">
      <c r="A23" s="8" t="s">
        <v>639</v>
      </c>
      <c r="B23" s="8"/>
      <c r="C23" s="8"/>
      <c r="D23" s="8"/>
    </row>
    <row r="24" spans="1:4" s="6" customFormat="1" x14ac:dyDescent="0.2">
      <c r="A24" s="8" t="s">
        <v>640</v>
      </c>
      <c r="B24" s="8"/>
      <c r="C24" s="8"/>
      <c r="D24" s="8"/>
    </row>
    <row r="25" spans="1:4" s="6" customFormat="1" x14ac:dyDescent="0.2">
      <c r="A25" s="8" t="s">
        <v>641</v>
      </c>
      <c r="B25" s="8"/>
      <c r="C25" s="8"/>
      <c r="D25" s="8"/>
    </row>
    <row r="26" spans="1:4" s="6" customFormat="1" x14ac:dyDescent="0.2">
      <c r="A26" s="8" t="s">
        <v>642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643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644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8"/>
  <sheetViews>
    <sheetView topLeftCell="B62" zoomScaleNormal="100" workbookViewId="0">
      <selection activeCell="B147" sqref="B147:E148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3" t="str">
        <f>'Notas a los Edos Financieros'!A1</f>
        <v>SISTEMA DE AGUA POTABLE ALCANTARILLADO Y SANEAMIENTO DE LA COMUNIDAD DE VALTIERRILLA DEL MUNICIPIO DE SALAMANCA, GTO.</v>
      </c>
      <c r="B1" s="164"/>
      <c r="C1" s="164"/>
      <c r="D1" s="164"/>
      <c r="E1" s="164"/>
      <c r="F1" s="164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3" t="s">
        <v>65</v>
      </c>
      <c r="B2" s="164"/>
      <c r="C2" s="164"/>
      <c r="D2" s="164"/>
      <c r="E2" s="164"/>
      <c r="F2" s="164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3" t="str">
        <f>'Notas a los Edos Financieros'!A3</f>
        <v>Correspondiente del 01 DE ENERO AL 31 DE DICIEMBRE 2023</v>
      </c>
      <c r="B3" s="164"/>
      <c r="C3" s="164"/>
      <c r="D3" s="164"/>
      <c r="E3" s="164"/>
      <c r="F3" s="164"/>
      <c r="G3" s="34" t="s">
        <v>4</v>
      </c>
      <c r="H3" s="43">
        <f>'Notas a los Edos Financieros'!D3</f>
        <v>4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0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130</v>
      </c>
      <c r="C63" s="42">
        <v>0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0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7" spans="2:5" x14ac:dyDescent="0.2">
      <c r="B147" s="159" t="s">
        <v>646</v>
      </c>
      <c r="C147" s="159"/>
      <c r="D147" s="160" t="s">
        <v>647</v>
      </c>
      <c r="E147" s="160"/>
    </row>
    <row r="148" spans="2:5" x14ac:dyDescent="0.2">
      <c r="B148" s="161" t="s">
        <v>648</v>
      </c>
      <c r="C148" s="161"/>
      <c r="D148" s="162" t="s">
        <v>649</v>
      </c>
      <c r="E148" s="162"/>
    </row>
  </sheetData>
  <sheetProtection formatCells="0" formatColumns="0" formatRows="0" insertColumns="0" insertRows="0" insertHyperlinks="0" deleteColumns="0" deleteRows="0" sort="0" autoFilter="0" pivotTables="0"/>
  <mergeCells count="7">
    <mergeCell ref="B148:C148"/>
    <mergeCell ref="D148:E148"/>
    <mergeCell ref="A1:F1"/>
    <mergeCell ref="A2:F2"/>
    <mergeCell ref="A3:F3"/>
    <mergeCell ref="B147:C147"/>
    <mergeCell ref="D147:E147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topLeftCell="A6" zoomScaleNormal="100" workbookViewId="0">
      <selection activeCell="C101" sqref="C10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5" t="str">
        <f>ESF!A1</f>
        <v>SISTEMA DE AGUA POTABLE ALCANTARILLADO Y SANEAMIENTO DE LA COMUNIDAD DE VALTIERRILLA DEL MUNICIPIO DE SALAMANCA, GTO.</v>
      </c>
      <c r="B1" s="165"/>
      <c r="C1" s="165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5" t="s">
        <v>251</v>
      </c>
      <c r="B2" s="165"/>
      <c r="C2" s="165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5" t="str">
        <f>ESF!A3</f>
        <v>Correspondiente del 01 DE ENERO AL 31 DE DICIEMBRE 2023</v>
      </c>
      <c r="B3" s="165"/>
      <c r="C3" s="165"/>
      <c r="D3" s="34" t="s">
        <v>4</v>
      </c>
      <c r="E3" s="43">
        <f>'Notas a los Edos Financieros'!D3</f>
        <v>4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6348248.6200000001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0</v>
      </c>
      <c r="D98" s="70" t="str">
        <f>IFERROR(C98/C98,"")</f>
        <v/>
      </c>
      <c r="E98" s="66"/>
    </row>
    <row r="99" spans="1:5" x14ac:dyDescent="0.2">
      <c r="A99" s="68">
        <v>5100</v>
      </c>
      <c r="B99" s="66" t="s">
        <v>333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334</v>
      </c>
      <c r="C100" s="69">
        <v>3139214.93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157">
        <v>2743895.77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157">
        <v>0</v>
      </c>
      <c r="D102" s="70" t="str">
        <f t="shared" si="0"/>
        <v/>
      </c>
      <c r="E102" s="66"/>
    </row>
    <row r="103" spans="1:5" x14ac:dyDescent="0.2">
      <c r="A103" s="68">
        <v>5113</v>
      </c>
      <c r="B103" s="66" t="s">
        <v>337</v>
      </c>
      <c r="C103" s="157">
        <v>348786.45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157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339</v>
      </c>
      <c r="C105" s="69">
        <v>46532.71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v>685863.41000000015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157">
        <v>68792.75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157">
        <v>54953.93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344</v>
      </c>
      <c r="C110" s="157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345</v>
      </c>
      <c r="C111" s="157">
        <v>252209.87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157">
        <v>99956.47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347</v>
      </c>
      <c r="C113" s="157">
        <v>101037.56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157">
        <v>43641.03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157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157">
        <v>65271.8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351</v>
      </c>
      <c r="C117" s="69">
        <v>2173842.6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1315422.03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18400</v>
      </c>
      <c r="D119" s="70">
        <f t="shared" si="0"/>
        <v>1</v>
      </c>
      <c r="E119" s="66"/>
    </row>
    <row r="120" spans="1:5" x14ac:dyDescent="0.2">
      <c r="A120" s="68">
        <v>5133</v>
      </c>
      <c r="B120" s="66" t="s">
        <v>354</v>
      </c>
      <c r="C120" s="69">
        <v>130662.5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8993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405808.38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358</v>
      </c>
      <c r="C124" s="69">
        <v>49865.81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43003.88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201687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144589.9</v>
      </c>
      <c r="D191" s="70">
        <f t="shared" si="1"/>
        <v>1</v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432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433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434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435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436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437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438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439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440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441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442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443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1" spans="1:5" x14ac:dyDescent="0.2">
      <c r="B221" s="159" t="s">
        <v>646</v>
      </c>
      <c r="C221" s="159"/>
      <c r="D221" s="160" t="s">
        <v>647</v>
      </c>
      <c r="E221" s="160"/>
    </row>
    <row r="222" spans="1:5" x14ac:dyDescent="0.2">
      <c r="B222" s="161" t="s">
        <v>648</v>
      </c>
      <c r="C222" s="161"/>
      <c r="D222" s="162" t="s">
        <v>649</v>
      </c>
      <c r="E222" s="162"/>
    </row>
  </sheetData>
  <sheetProtection formatCells="0" formatColumns="0" formatRows="0" insertColumns="0" insertRows="0" insertHyperlinks="0" deleteColumns="0" deleteRows="0" sort="0" autoFilter="0" pivotTables="0"/>
  <mergeCells count="7">
    <mergeCell ref="B222:C222"/>
    <mergeCell ref="D222:E222"/>
    <mergeCell ref="A1:C1"/>
    <mergeCell ref="A2:C2"/>
    <mergeCell ref="A3:C3"/>
    <mergeCell ref="B221:C221"/>
    <mergeCell ref="D221:E221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444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445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445</v>
      </c>
    </row>
    <row r="13" spans="1:2" ht="22.5" x14ac:dyDescent="0.2">
      <c r="A13" s="114"/>
      <c r="B13" s="25" t="s">
        <v>446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447</v>
      </c>
    </row>
    <row r="18" spans="1:2" ht="15" customHeight="1" x14ac:dyDescent="0.2">
      <c r="A18" s="32"/>
      <c r="B18" s="23" t="s">
        <v>448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3"/>
  <sheetViews>
    <sheetView topLeftCell="A11" workbookViewId="0">
      <selection activeCell="C15" sqref="C15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6" t="str">
        <f>ESF!A1</f>
        <v>SISTEMA DE AGUA POTABLE ALCANTARILLADO Y SANEAMIENTO DE LA COMUNIDAD DE VALTIERRILLA DEL MUNICIPIO DE SALAMANCA, GTO.</v>
      </c>
      <c r="B1" s="166"/>
      <c r="C1" s="166"/>
      <c r="D1" s="45" t="s">
        <v>0</v>
      </c>
      <c r="E1" s="46">
        <f>'Notas a los Edos Financieros'!D1</f>
        <v>2023</v>
      </c>
    </row>
    <row r="2" spans="1:5" ht="18.95" customHeight="1" x14ac:dyDescent="0.2">
      <c r="A2" s="166" t="s">
        <v>449</v>
      </c>
      <c r="B2" s="166"/>
      <c r="C2" s="166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6" t="str">
        <f>ESF!A3</f>
        <v>Correspondiente del 01 DE ENERO AL 31 DE DICIEMBRE 2023</v>
      </c>
      <c r="B3" s="166"/>
      <c r="C3" s="166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450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451</v>
      </c>
      <c r="C9" s="52">
        <v>0</v>
      </c>
    </row>
    <row r="10" spans="1:5" x14ac:dyDescent="0.2">
      <c r="A10" s="51">
        <v>3130</v>
      </c>
      <c r="B10" s="47" t="s">
        <v>452</v>
      </c>
      <c r="C10" s="52">
        <v>0</v>
      </c>
    </row>
    <row r="12" spans="1:5" x14ac:dyDescent="0.2">
      <c r="A12" s="49" t="s">
        <v>453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52">
        <v>240737.78</v>
      </c>
    </row>
    <row r="15" spans="1:5" x14ac:dyDescent="0.2">
      <c r="A15" s="51">
        <v>3220</v>
      </c>
      <c r="B15" s="47" t="s">
        <v>456</v>
      </c>
      <c r="C15" s="52">
        <v>-516704.54999999993</v>
      </c>
    </row>
    <row r="16" spans="1:5" x14ac:dyDescent="0.2">
      <c r="A16" s="51">
        <v>3230</v>
      </c>
      <c r="B16" s="47" t="s">
        <v>457</v>
      </c>
      <c r="C16" s="52">
        <v>0</v>
      </c>
    </row>
    <row r="17" spans="1:5" x14ac:dyDescent="0.2">
      <c r="A17" s="51">
        <v>3231</v>
      </c>
      <c r="B17" s="47" t="s">
        <v>458</v>
      </c>
      <c r="C17" s="52">
        <v>0</v>
      </c>
    </row>
    <row r="18" spans="1:5" x14ac:dyDescent="0.2">
      <c r="A18" s="51">
        <v>3232</v>
      </c>
      <c r="B18" s="47" t="s">
        <v>459</v>
      </c>
      <c r="C18" s="52">
        <v>0</v>
      </c>
    </row>
    <row r="19" spans="1:5" x14ac:dyDescent="0.2">
      <c r="A19" s="51">
        <v>3233</v>
      </c>
      <c r="B19" s="47" t="s">
        <v>460</v>
      </c>
      <c r="C19" s="52">
        <v>0</v>
      </c>
    </row>
    <row r="20" spans="1:5" x14ac:dyDescent="0.2">
      <c r="A20" s="51">
        <v>3239</v>
      </c>
      <c r="B20" s="47" t="s">
        <v>461</v>
      </c>
      <c r="C20" s="52">
        <v>0</v>
      </c>
    </row>
    <row r="21" spans="1:5" x14ac:dyDescent="0.2">
      <c r="A21" s="51">
        <v>3240</v>
      </c>
      <c r="B21" s="47" t="s">
        <v>462</v>
      </c>
      <c r="C21" s="52">
        <v>0</v>
      </c>
    </row>
    <row r="22" spans="1:5" x14ac:dyDescent="0.2">
      <c r="A22" s="51">
        <v>3241</v>
      </c>
      <c r="B22" s="47" t="s">
        <v>463</v>
      </c>
      <c r="C22" s="52">
        <v>0</v>
      </c>
    </row>
    <row r="23" spans="1:5" x14ac:dyDescent="0.2">
      <c r="A23" s="51">
        <v>3242</v>
      </c>
      <c r="B23" s="47" t="s">
        <v>464</v>
      </c>
      <c r="C23" s="52">
        <v>0</v>
      </c>
    </row>
    <row r="24" spans="1:5" x14ac:dyDescent="0.2">
      <c r="A24" s="51">
        <v>3243</v>
      </c>
      <c r="B24" s="47" t="s">
        <v>465</v>
      </c>
      <c r="C24" s="52">
        <v>0</v>
      </c>
    </row>
    <row r="25" spans="1:5" x14ac:dyDescent="0.2">
      <c r="A25" s="51">
        <v>3250</v>
      </c>
      <c r="B25" s="47" t="s">
        <v>466</v>
      </c>
      <c r="C25" s="52">
        <v>0</v>
      </c>
    </row>
    <row r="26" spans="1:5" x14ac:dyDescent="0.2">
      <c r="A26" s="51">
        <v>3251</v>
      </c>
      <c r="B26" s="47" t="s">
        <v>467</v>
      </c>
      <c r="C26" s="52">
        <v>0</v>
      </c>
    </row>
    <row r="27" spans="1:5" x14ac:dyDescent="0.2">
      <c r="A27" s="51">
        <v>3252</v>
      </c>
      <c r="B27" s="47" t="s">
        <v>468</v>
      </c>
      <c r="C27" s="52">
        <v>0</v>
      </c>
    </row>
    <row r="29" spans="1:5" x14ac:dyDescent="0.2">
      <c r="B29" s="38" t="s">
        <v>64</v>
      </c>
    </row>
    <row r="32" spans="1:5" x14ac:dyDescent="0.2">
      <c r="B32" s="159" t="s">
        <v>646</v>
      </c>
      <c r="C32" s="159"/>
      <c r="D32" s="160" t="s">
        <v>647</v>
      </c>
      <c r="E32" s="160"/>
    </row>
    <row r="33" spans="2:5" x14ac:dyDescent="0.2">
      <c r="B33" s="161" t="s">
        <v>648</v>
      </c>
      <c r="C33" s="161"/>
      <c r="D33" s="162" t="s">
        <v>649</v>
      </c>
      <c r="E33" s="162"/>
    </row>
  </sheetData>
  <sheetProtection formatCells="0" formatColumns="0" formatRows="0" insertColumns="0" insertRows="0" insertHyperlinks="0" deleteColumns="0" deleteRows="0" sort="0" autoFilter="0" pivotTables="0"/>
  <mergeCells count="7">
    <mergeCell ref="B33:C33"/>
    <mergeCell ref="D33:E33"/>
    <mergeCell ref="A1:C1"/>
    <mergeCell ref="A2:C2"/>
    <mergeCell ref="A3:C3"/>
    <mergeCell ref="B32:C32"/>
    <mergeCell ref="D32:E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469</v>
      </c>
    </row>
    <row r="8" spans="1:2" ht="22.5" x14ac:dyDescent="0.2">
      <c r="B8" s="25" t="s">
        <v>470</v>
      </c>
    </row>
    <row r="9" spans="1:2" ht="15" customHeight="1" x14ac:dyDescent="0.2">
      <c r="B9" s="27" t="s">
        <v>471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F139"/>
  <sheetViews>
    <sheetView topLeftCell="A46" workbookViewId="0">
      <selection activeCell="E30" sqref="E30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6" t="str">
        <f>ESF!A1</f>
        <v>SISTEMA DE AGUA POTABLE ALCANTARILLADO Y SANEAMIENTO DE LA COMUNIDAD DE VALTIERRILLA DEL MUNICIPIO DE SALAMANCA, GTO.</v>
      </c>
      <c r="B1" s="166"/>
      <c r="C1" s="166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6" t="s">
        <v>472</v>
      </c>
      <c r="B2" s="166"/>
      <c r="C2" s="166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6" t="str">
        <f>ESF!A3</f>
        <v>Correspondiente del 01 DE ENERO AL 31 DE DICIEMBRE 2023</v>
      </c>
      <c r="B3" s="166"/>
      <c r="C3" s="166"/>
      <c r="D3" s="45" t="s">
        <v>4</v>
      </c>
      <c r="E3" s="46">
        <f>'Notas a los Edos Financieros'!D3</f>
        <v>4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473</v>
      </c>
      <c r="B6" s="49"/>
      <c r="C6" s="49"/>
      <c r="D6" s="49"/>
    </row>
    <row r="7" spans="1:5" x14ac:dyDescent="0.2">
      <c r="A7" s="50" t="s">
        <v>68</v>
      </c>
      <c r="B7" s="50" t="s">
        <v>474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475</v>
      </c>
      <c r="C8" s="52">
        <v>253764.37</v>
      </c>
      <c r="D8" s="52">
        <v>26905.259999999667</v>
      </c>
    </row>
    <row r="9" spans="1:5" x14ac:dyDescent="0.2">
      <c r="A9" s="51">
        <v>1112</v>
      </c>
      <c r="B9" s="47" t="s">
        <v>476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477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478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479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480</v>
      </c>
      <c r="C15" s="120">
        <v>0</v>
      </c>
      <c r="D15" s="120">
        <v>0</v>
      </c>
    </row>
    <row r="18" spans="1:4" x14ac:dyDescent="0.2">
      <c r="A18" s="49" t="s">
        <v>481</v>
      </c>
      <c r="B18" s="49"/>
      <c r="C18" s="49"/>
      <c r="D18" s="49"/>
    </row>
    <row r="19" spans="1:4" x14ac:dyDescent="0.2">
      <c r="A19" s="50" t="s">
        <v>68</v>
      </c>
      <c r="B19" s="50" t="s">
        <v>474</v>
      </c>
      <c r="C19" s="124" t="s">
        <v>482</v>
      </c>
      <c r="D19" s="124" t="s">
        <v>483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29650.25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114939.65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484</v>
      </c>
      <c r="C43" s="120">
        <f>C20+C28+C37</f>
        <v>0</v>
      </c>
      <c r="D43" s="120">
        <f>D20+D28+D37</f>
        <v>0</v>
      </c>
    </row>
    <row r="45" spans="1:6" ht="15" x14ac:dyDescent="0.25">
      <c r="A45" s="49" t="s">
        <v>485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474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486</v>
      </c>
      <c r="C47" s="120">
        <v>0</v>
      </c>
      <c r="D47" s="120">
        <v>0</v>
      </c>
      <c r="E47" s="139"/>
      <c r="F47"/>
    </row>
    <row r="48" spans="1:6" ht="9.9499999999999993" customHeight="1" x14ac:dyDescent="0.25">
      <c r="A48" s="51"/>
      <c r="B48" s="132" t="s">
        <v>487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488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489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490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491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491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492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433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434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435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493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437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328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438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440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441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442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443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494</v>
      </c>
      <c r="C92" s="120">
        <v>0</v>
      </c>
      <c r="D92" s="120">
        <v>0</v>
      </c>
      <c r="F92"/>
    </row>
    <row r="93" spans="1:6" ht="9.9499999999999993" customHeight="1" x14ac:dyDescent="0.25">
      <c r="A93" s="51">
        <v>2111</v>
      </c>
      <c r="B93" s="47" t="s">
        <v>495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496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497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498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499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500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43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313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314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315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316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317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318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319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320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321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322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322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323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323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324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325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326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327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328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329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330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324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501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502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503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504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505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506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507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508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509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510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111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111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511</v>
      </c>
      <c r="C133" s="120">
        <f>C47+C48-C98</f>
        <v>0</v>
      </c>
      <c r="D133" s="120">
        <f>D47+D48-D98</f>
        <v>0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64</v>
      </c>
      <c r="F135"/>
    </row>
    <row r="138" spans="1:6" x14ac:dyDescent="0.2">
      <c r="B138" s="159" t="s">
        <v>646</v>
      </c>
      <c r="C138" s="159"/>
      <c r="D138" s="160" t="s">
        <v>647</v>
      </c>
      <c r="E138" s="160"/>
    </row>
    <row r="139" spans="1:6" x14ac:dyDescent="0.2">
      <c r="B139" s="161" t="s">
        <v>648</v>
      </c>
      <c r="C139" s="161"/>
      <c r="D139" s="162" t="s">
        <v>649</v>
      </c>
      <c r="E139" s="162"/>
    </row>
  </sheetData>
  <sheetProtection formatCells="0" formatColumns="0" formatRows="0" insertColumns="0" insertRows="0" insertHyperlinks="0" deleteColumns="0" deleteRows="0" sort="0" autoFilter="0" pivotTables="0"/>
  <mergeCells count="7">
    <mergeCell ref="B139:C139"/>
    <mergeCell ref="D139:E139"/>
    <mergeCell ref="A1:C1"/>
    <mergeCell ref="A2:C2"/>
    <mergeCell ref="A3:C3"/>
    <mergeCell ref="B138:C138"/>
    <mergeCell ref="D138:E138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512</v>
      </c>
    </row>
    <row r="6" spans="1:2" ht="14.1" customHeight="1" x14ac:dyDescent="0.2">
      <c r="B6" s="27" t="s">
        <v>513</v>
      </c>
    </row>
    <row r="7" spans="1:2" ht="14.1" customHeight="1" x14ac:dyDescent="0.2">
      <c r="B7" s="27" t="s">
        <v>514</v>
      </c>
    </row>
    <row r="9" spans="1:2" ht="15" customHeight="1" x14ac:dyDescent="0.2">
      <c r="A9" s="113" t="s">
        <v>52</v>
      </c>
      <c r="B9" s="25" t="s">
        <v>515</v>
      </c>
    </row>
    <row r="10" spans="1:2" ht="15" customHeight="1" x14ac:dyDescent="0.2">
      <c r="B10" s="25" t="s">
        <v>516</v>
      </c>
    </row>
    <row r="11" spans="1:2" ht="15" customHeight="1" x14ac:dyDescent="0.2">
      <c r="B11" s="137" t="s">
        <v>517</v>
      </c>
    </row>
    <row r="13" spans="1:2" ht="15" customHeight="1" x14ac:dyDescent="0.2">
      <c r="A13" s="113" t="s">
        <v>54</v>
      </c>
      <c r="B13" s="27" t="s">
        <v>518</v>
      </c>
    </row>
    <row r="14" spans="1:2" x14ac:dyDescent="0.2">
      <c r="B14" s="27" t="s">
        <v>514</v>
      </c>
    </row>
    <row r="16" spans="1:2" ht="22.5" x14ac:dyDescent="0.2">
      <c r="A16" s="129" t="s">
        <v>519</v>
      </c>
      <c r="B16" s="128" t="s">
        <v>520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8F0DB1-BCC8-4F67-92AC-21A679BF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AGUA POTABLE VALTIERRILLA</cp:lastModifiedBy>
  <cp:revision/>
  <dcterms:created xsi:type="dcterms:W3CDTF">2012-12-11T20:36:24Z</dcterms:created>
  <dcterms:modified xsi:type="dcterms:W3CDTF">2024-01-18T16:41:19Z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