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13_ncr:1_{9B132DDC-B2B0-4804-BE7C-C09C272EF05A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 s="1"/>
  <c r="E6" i="1"/>
  <c r="C4" i="1"/>
  <c r="D4" i="1"/>
  <c r="E4" i="1"/>
  <c r="B4" i="1"/>
  <c r="B3" i="1" s="1"/>
  <c r="C3" i="1"/>
  <c r="D3" i="1"/>
  <c r="E3" i="1"/>
  <c r="C12" i="1"/>
  <c r="D12" i="1"/>
  <c r="E12" i="1"/>
  <c r="F12" i="1"/>
  <c r="B12" i="1"/>
  <c r="F6" i="1"/>
  <c r="E5" i="1"/>
  <c r="F5" i="1" l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<sst xmlns="http://schemas.openxmlformats.org/spreadsheetml/2006/main" count="31" uniqueCount="31">
  <si>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</si>
  <si>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</si>
  <si>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</si>
  <si>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</si>
  <si>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</si>
  <si>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</si>
  <si>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</si>
  <si>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</si>
  <si>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</si>
  <si>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</si>
  <si>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</si>
  <si>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</si>
  <si>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</si>
  <si>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</si>
  <si>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</si>
  <si>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</si>
  <si>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</si>
  <si>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</si>
  <si>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</si>
  <si>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</si>
  <si>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</si>
  <si>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</si>
  <si>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</si>
  <si>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</si>
  <si>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</si>
  <si>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</si>
  <si>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</si>
  <si>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</si>
  <si>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</si>
  <si>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</si>
  <si>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del Activo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</si>
</sst>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F3" sqref="F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30</v>
      </c>
      <c r="B1" s="14"/>
      <c r="C1" s="14"/>
      <c r="D1" s="14"/>
      <c r="E1" s="14"/>
      <c r="F1" s="15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6">
        <f>B4+B12</f>
        <v>845422.18</v>
      </c>
      <c r="C3" s="6">
        <f t="shared" ref="C3:E3" si="0">C4+C12</f>
        <v>373802.64</v>
      </c>
      <c r="D3" s="6">
        <f t="shared" si="0"/>
        <v>670134.62</v>
      </c>
      <c r="E3" s="6">
        <f t="shared" si="0"/>
        <v>549090.19999999995</v>
      </c>
      <c r="F3" s="6">
        <f>F4+F12</f>
        <v>-296331.9800000001</v>
      </c>
    </row>
    <row r="4" spans="1:6" x14ac:dyDescent="0.2">
      <c r="A4" s="7" t="s">
        <v>7</v>
      </c>
      <c r="B4" s="6">
        <f>SUM(B5:B11)</f>
        <v>845422.18</v>
      </c>
      <c r="C4" s="6">
        <f t="shared" ref="C4:F4" si="1">SUM(C5:C11)</f>
        <v>373802.64</v>
      </c>
      <c r="D4" s="6">
        <f t="shared" si="1"/>
        <v>670134.62</v>
      </c>
      <c r="E4" s="6">
        <f t="shared" si="1"/>
        <v>549090.19999999995</v>
      </c>
      <c r="F4" s="6">
        <f>E4-B4</f>
        <v>-296331.9800000001</v>
      </c>
    </row>
    <row r="5" spans="1:6" x14ac:dyDescent="0.2">
      <c r="A5" s="8" t="s">
        <v>8</v>
      </c>
      <c r="B5" s="9">
        <v>577486.53</v>
      </c>
      <c r="C5" s="9">
        <v>346412.46</v>
      </c>
      <c r="D5" s="9">
        <v>670134.62</v>
      </c>
      <c r="E5" s="9">
        <f>B5+C5-D5</f>
        <v>253764.37</v>
      </c>
      <c r="F5" s="9">
        <f>B5-E5</f>
        <v>323722.16000000003</v>
      </c>
    </row>
    <row r="6" spans="1:6" x14ac:dyDescent="0.2">
      <c r="A6" s="8" t="s">
        <v>9</v>
      </c>
      <c r="B6" s="9">
        <v>267935.65000000002</v>
      </c>
      <c r="C6" s="9">
        <v>27390.18</v>
      </c>
      <c r="D6" s="9">
        <v>0</v>
      </c>
      <c r="E6" s="9">
        <f>B6+C6-D6</f>
        <v>295325.83</v>
      </c>
      <c r="F6" s="9">
        <f>B6-E6</f>
        <v>-27390.179999999993</v>
      </c>
    </row>
    <row r="7" spans="1:6" x14ac:dyDescent="0.2">
      <c r="A7" s="8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x14ac:dyDescent="0.2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8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7" t="s">
        <v>15</v>
      </c>
      <c r="B12" s="6">
        <f>SUM(B13:B21)</f>
        <v>0</v>
      </c>
      <c r="C12" s="6">
        <f t="shared" ref="C12:F12" si="2">SUM(C13:C21)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</row>
    <row r="13" spans="1:6" x14ac:dyDescent="0.2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8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">
      <c r="A15" s="8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x14ac:dyDescent="0.2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8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 x14ac:dyDescent="0.2">
      <c r="A23" s="2" t="s">
        <v>25</v>
      </c>
    </row>
    <row r="26" spans="1:6" x14ac:dyDescent="0.2">
      <c r="A26" s="11" t="s">
        <v>26</v>
      </c>
      <c r="B26" s="11"/>
      <c r="C26" s="12"/>
      <c r="D26" s="12" t="s">
        <v>27</v>
      </c>
    </row>
    <row r="27" spans="1:6" x14ac:dyDescent="0.2">
      <c r="A27" s="11" t="s">
        <v>28</v>
      </c>
      <c r="B27" s="11"/>
      <c r="C27" s="12"/>
      <c r="D27" s="12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2014-02-09T04:04:15Z</dcterms:created>
  <dcterms:modified xsi:type="dcterms:W3CDTF">2024-01-19T15:54:30Z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