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24B0F77A-A821-422F-9FC2-ECD41379A3C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" l="1"/>
  <c r="F46" i="4" s="1"/>
  <c r="F48" i="4" s="1"/>
  <c r="F26" i="4"/>
  <c r="E26" i="4"/>
  <c r="E48" i="4"/>
  <c r="E35" i="4"/>
  <c r="E46" i="4" s="1"/>
  <c r="F14" i="4"/>
  <c r="E14" i="4"/>
  <c r="B28" i="4"/>
  <c r="C13" i="4"/>
  <c r="B13" i="4"/>
  <c r="F24" i="4"/>
</calcChain>
</file>

<file path=xl/sharedStrings.xml><?xml version="1.0" encoding="utf-8"?>
<sst xmlns="http://schemas.openxmlformats.org/spreadsheetml/2006/main" count="66" uniqueCount="65">
  <si>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</si>
  <si>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</si>
  <si>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</si>
  <si>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</si>
  <si>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</si>
  <si>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</si>
  <si>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</si>
  <si>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</si>
  <si>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</si>
  <si>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</si>
  <si>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</si>
  <si>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</si>
  <si>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</si>
  <si>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</si>
  <si>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</si>
  <si>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</si>
  <si>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</si>
  <si>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</si>
  <si>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</si>
  <si>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</si>
  <si>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</si>
  <si>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</si>
  <si>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</si>
  <si>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</si>
  <si>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</si>
  <si>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</si>
  <si>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</si>
  <si>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</si>
  <si>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</si>
  <si>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</si>
  <si>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</si>
  <si>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</si>
  <si>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</si>
  <si>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</si>
  <si>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</si>
  <si>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</si>
  <si>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</si>
  <si>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</si>
  <si>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</si>
  <si>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</si>
  <si>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</si>
  <si>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</si>
  <si>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</si>
  <si>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</si>
  <si>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</si>
  <si>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</si>
  <si>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</si>
  <si>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</si>
  <si>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</si>
  <si>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</si>
  <si>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</si>
  <si>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</si>
  <si>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</si>
  <si>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</si>
  <si>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</si>
  <si>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</si>
  <si>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</si>
  <si>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</si>
  <si>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</si>
  <si>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</si>
  <si>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Situación Financiera
Al 30 DE SEPTIEMBRE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</si>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</sst>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16" zoomScaleNormal="100" zoomScaleSheetLayoutView="100" workbookViewId="0">
      <selection activeCell="F42" sqref="F4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525755.24</v>
      </c>
      <c r="C5" s="11">
        <v>26905.26</v>
      </c>
      <c r="D5" s="10" t="s">
        <v>6</v>
      </c>
      <c r="E5" s="11">
        <v>738556.61</v>
      </c>
      <c r="F5" s="12">
        <v>495051.86</v>
      </c>
    </row>
    <row r="6" spans="1:6" x14ac:dyDescent="0.2">
      <c r="A6" s="10" t="s">
        <v>7</v>
      </c>
      <c r="B6" s="11">
        <v>221749.66</v>
      </c>
      <c r="C6" s="11">
        <v>-130727.95</v>
      </c>
      <c r="D6" s="10" t="s">
        <v>8</v>
      </c>
      <c r="E6" s="11">
        <v>0</v>
      </c>
      <c r="F6" s="11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1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1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1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1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1">
        <v>0</v>
      </c>
    </row>
    <row r="13" spans="1:6" x14ac:dyDescent="0.2">
      <c r="A13" s="9" t="s">
        <v>20</v>
      </c>
      <c r="B13" s="14">
        <f>SUM(B5:B11)</f>
        <v>747504.9</v>
      </c>
      <c r="C13" s="14">
        <f>SUM(C5:C11)</f>
        <v>-103822.69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SUM(E5:E12)</f>
        <v>738556.61</v>
      </c>
      <c r="F14" s="18">
        <f>SUM(F5:F12)</f>
        <v>495051.86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0</v>
      </c>
      <c r="C19" s="11">
        <v>0</v>
      </c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0</v>
      </c>
      <c r="C20" s="11">
        <v>0</v>
      </c>
      <c r="D20" s="10" t="s">
        <v>32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8"/>
    </row>
    <row r="24" spans="1:6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v>0</v>
      </c>
      <c r="C26" s="14">
        <v>0</v>
      </c>
      <c r="D26" s="21" t="s">
        <v>41</v>
      </c>
      <c r="E26" s="14">
        <f>E24+E14</f>
        <v>738556.61</v>
      </c>
      <c r="F26" s="14">
        <f>F24+F14</f>
        <v>495051.86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B26+B13</f>
        <v>747504.9</v>
      </c>
      <c r="C28" s="14">
        <v>-103822.69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44</v>
      </c>
      <c r="E30" s="14">
        <v>0</v>
      </c>
      <c r="F30" s="19">
        <v>0</v>
      </c>
    </row>
    <row r="31" spans="1:6" x14ac:dyDescent="0.2">
      <c r="A31" s="22"/>
      <c r="B31" s="23"/>
      <c r="C31" s="16"/>
      <c r="D31" s="10" t="s">
        <v>45</v>
      </c>
      <c r="E31" s="11">
        <v>0</v>
      </c>
      <c r="F31" s="12">
        <v>0</v>
      </c>
    </row>
    <row r="32" spans="1:6" x14ac:dyDescent="0.2">
      <c r="A32" s="22"/>
      <c r="B32" s="23"/>
      <c r="C32" s="16"/>
      <c r="D32" s="10" t="s">
        <v>46</v>
      </c>
      <c r="E32" s="11">
        <v>0</v>
      </c>
      <c r="F32" s="12">
        <v>0</v>
      </c>
    </row>
    <row r="33" spans="1:6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x14ac:dyDescent="0.2">
      <c r="A35" s="22"/>
      <c r="B35" s="23"/>
      <c r="C35" s="16"/>
      <c r="D35" s="9" t="s">
        <v>48</v>
      </c>
      <c r="E35" s="14">
        <f>SUM(E36:E40)</f>
        <v>8948.2900000000373</v>
      </c>
      <c r="F35" s="14">
        <f>SUM(F36:F40)</f>
        <v>8483.320000000007</v>
      </c>
    </row>
    <row r="36" spans="1:6" x14ac:dyDescent="0.2">
      <c r="A36" s="22"/>
      <c r="B36" s="23"/>
      <c r="C36" s="16"/>
      <c r="D36" s="10" t="s">
        <v>49</v>
      </c>
      <c r="E36" s="11">
        <v>525652.84</v>
      </c>
      <c r="F36" s="12">
        <v>499293.52</v>
      </c>
    </row>
    <row r="37" spans="1:6" x14ac:dyDescent="0.2">
      <c r="A37" s="22"/>
      <c r="B37" s="23"/>
      <c r="C37" s="16"/>
      <c r="D37" s="10" t="s">
        <v>50</v>
      </c>
      <c r="E37" s="11">
        <v>-516704.54999999993</v>
      </c>
      <c r="F37" s="12">
        <v>-490810.2</v>
      </c>
    </row>
    <row r="38" spans="1:6" x14ac:dyDescent="0.2">
      <c r="A38" s="22"/>
      <c r="B38" s="23"/>
      <c r="C38" s="16"/>
      <c r="D38" s="10" t="s">
        <v>51</v>
      </c>
      <c r="E38" s="11">
        <v>0</v>
      </c>
      <c r="F38" s="12">
        <v>0</v>
      </c>
    </row>
    <row r="39" spans="1:6" x14ac:dyDescent="0.2">
      <c r="A39" s="22"/>
      <c r="B39" s="23"/>
      <c r="C39" s="16"/>
      <c r="D39" s="10" t="s">
        <v>52</v>
      </c>
      <c r="E39" s="11">
        <v>0</v>
      </c>
      <c r="F39" s="12">
        <v>0</v>
      </c>
    </row>
    <row r="40" spans="1:6" x14ac:dyDescent="0.2">
      <c r="A40" s="22"/>
      <c r="B40" s="23"/>
      <c r="C40" s="16"/>
      <c r="D40" s="10" t="s">
        <v>53</v>
      </c>
      <c r="E40" s="11">
        <v>0</v>
      </c>
      <c r="F40" s="12">
        <v>0</v>
      </c>
    </row>
    <row r="41" spans="1:6" x14ac:dyDescent="0.2">
      <c r="A41" s="22"/>
      <c r="B41" s="23"/>
      <c r="C41" s="16"/>
      <c r="D41" s="13"/>
      <c r="E41" s="8"/>
      <c r="F41" s="16"/>
    </row>
    <row r="42" spans="1:6" ht="22.5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6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6" x14ac:dyDescent="0.2">
      <c r="A45" s="22"/>
      <c r="B45" s="23"/>
      <c r="C45" s="16"/>
      <c r="D45" s="13"/>
      <c r="E45" s="8"/>
      <c r="F45" s="16"/>
    </row>
    <row r="46" spans="1:6" x14ac:dyDescent="0.2">
      <c r="A46" s="22"/>
      <c r="B46" s="23"/>
      <c r="C46" s="16"/>
      <c r="D46" s="9" t="s">
        <v>57</v>
      </c>
      <c r="E46" s="14">
        <f>E42+E35+E30</f>
        <v>8948.2900000000373</v>
      </c>
      <c r="F46" s="14">
        <f>F42+F35+F30</f>
        <v>8483.320000000007</v>
      </c>
    </row>
    <row r="47" spans="1:6" x14ac:dyDescent="0.2">
      <c r="A47" s="22"/>
      <c r="B47" s="23"/>
      <c r="C47" s="16"/>
      <c r="D47" s="17"/>
      <c r="E47" s="8"/>
      <c r="F47" s="16"/>
    </row>
    <row r="48" spans="1:6" x14ac:dyDescent="0.2">
      <c r="A48" s="22"/>
      <c r="B48" s="23"/>
      <c r="C48" s="16"/>
      <c r="D48" s="9" t="s">
        <v>58</v>
      </c>
      <c r="E48" s="14">
        <f>E46+E26</f>
        <v>747504.9</v>
      </c>
      <c r="F48" s="14">
        <f>F46+F26</f>
        <v>503535.18</v>
      </c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59</v>
      </c>
    </row>
    <row r="55" spans="1:6" x14ac:dyDescent="0.2">
      <c r="A55" s="1" t="s">
        <v>61</v>
      </c>
      <c r="D55" s="4" t="s">
        <v>62</v>
      </c>
    </row>
    <row r="56" spans="1:6" x14ac:dyDescent="0.2">
      <c r="A56" s="1" t="s">
        <v>63</v>
      </c>
      <c r="D56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AGUA POTABLE VALTIERRILLA</cp:lastModifiedBy>
  <cp:revision/>
  <dcterms:created xsi:type="dcterms:W3CDTF">2012-12-11T20:26:08Z</dcterms:created>
  <dcterms:modified xsi:type="dcterms:W3CDTF">2023-10-19T15:48:50Z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