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13_ncr:1_{8B67B6B4-A609-46F9-AC03-3A3A1D785D7E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4" l="1"/>
  <c r="E48" i="4" s="1"/>
  <c r="B13" i="4"/>
  <c r="B28" i="4" s="1"/>
  <c r="F24" i="4"/>
  <c r="E35" i="4"/>
  <c r="E26" i="4"/>
  <c r="E24" i="4"/>
  <c r="E14" i="4" l="1"/>
</calcChain>
</file>

<file path=xl/sharedStrings.xml><?xml version="1.0" encoding="utf-8"?>
<sst xmlns="http://schemas.openxmlformats.org/spreadsheetml/2006/main" count="66" uniqueCount="65">
  <si>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</si>
  <si>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</si>
  <si>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</si>
  <si>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</si>
  <si>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</si>
  <si>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</si>
  <si>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</si>
  <si>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</si>
  <si>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</si>
  <si>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</si>
  <si>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</si>
  <si>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</si>
  <si>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</si>
  <si>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</si>
  <si>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</si>
  <si>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</si>
  <si>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</si>
  <si>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</si>
  <si>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</si>
  <si>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</si>
  <si>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</si>
  <si>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</si>
  <si>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</si>
  <si>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</si>
  <si>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</si>
  <si>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</si>
  <si>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</si>
  <si>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</si>
  <si>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</si>
  <si>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</si>
  <si>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</si>
  <si>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</si>
  <si>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</si>
  <si>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</si>
  <si>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</si>
  <si>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</si>
  <si>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</si>
  <si>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</si>
  <si>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</si>
  <si>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</si>
  <si>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</si>
  <si>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</si>
  <si>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</si>
  <si>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</si>
  <si>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</si>
  <si>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</si>
  <si>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</si>
  <si>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</si>
  <si>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</si>
  <si>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</si>
  <si>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</si>
  <si>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</si>
  <si>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</si>
  <si>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</si>
  <si>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</si>
  <si>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</si>
  <si>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</si>
  <si>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</si>
  <si>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</si>
  <si>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</si>
  <si>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de Situación Financiera
Al 30 de Junio de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</si>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</sst>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A23" zoomScaleNormal="100" zoomScaleSheetLayoutView="100" workbookViewId="0">
      <selection activeCell="E47" sqref="E4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25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357199.47</v>
      </c>
      <c r="C5" s="11">
        <v>26905.26</v>
      </c>
      <c r="D5" s="10" t="s">
        <v>6</v>
      </c>
      <c r="E5" s="11">
        <v>626376.07999999996</v>
      </c>
      <c r="F5" s="12">
        <v>495051.86</v>
      </c>
    </row>
    <row r="6" spans="1:6" x14ac:dyDescent="0.2">
      <c r="A6" s="10" t="s">
        <v>7</v>
      </c>
      <c r="B6" s="11">
        <v>130949.75999999999</v>
      </c>
      <c r="C6" s="11">
        <v>-130727.95</v>
      </c>
      <c r="D6" s="10" t="s">
        <v>8</v>
      </c>
      <c r="E6" s="11">
        <v>0</v>
      </c>
      <c r="F6" s="11">
        <v>0</v>
      </c>
    </row>
    <row r="7" spans="1:6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1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1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1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1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1">
        <v>0</v>
      </c>
    </row>
    <row r="13" spans="1:6" x14ac:dyDescent="0.2">
      <c r="A13" s="9" t="s">
        <v>20</v>
      </c>
      <c r="B13" s="14">
        <f>SUM(B5:B11)</f>
        <v>488149.23</v>
      </c>
      <c r="C13" s="14">
        <v>-103822.69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SUM(E5:E12)</f>
        <v>626376.07999999996</v>
      </c>
      <c r="F14" s="19">
        <v>495051.86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1">
        <v>0</v>
      </c>
    </row>
    <row r="18" spans="1:6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1">
        <v>0</v>
      </c>
    </row>
    <row r="19" spans="1:6" x14ac:dyDescent="0.2">
      <c r="A19" s="10" t="s">
        <v>29</v>
      </c>
      <c r="B19" s="11">
        <v>0</v>
      </c>
      <c r="C19" s="11"/>
      <c r="D19" s="10" t="s">
        <v>30</v>
      </c>
      <c r="E19" s="11">
        <v>0</v>
      </c>
      <c r="F19" s="11">
        <v>0</v>
      </c>
    </row>
    <row r="20" spans="1:6" x14ac:dyDescent="0.2">
      <c r="A20" s="10" t="s">
        <v>31</v>
      </c>
      <c r="B20" s="11">
        <v>0</v>
      </c>
      <c r="C20" s="11">
        <v>0</v>
      </c>
      <c r="D20" s="10" t="s">
        <v>32</v>
      </c>
      <c r="E20" s="11">
        <v>0</v>
      </c>
      <c r="F20" s="11">
        <v>0</v>
      </c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34</v>
      </c>
      <c r="E21" s="11">
        <v>0</v>
      </c>
      <c r="F21" s="11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1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8"/>
    </row>
    <row r="24" spans="1:6" x14ac:dyDescent="0.2">
      <c r="A24" s="10" t="s">
        <v>38</v>
      </c>
      <c r="B24" s="20">
        <v>0</v>
      </c>
      <c r="C24" s="12">
        <v>0</v>
      </c>
      <c r="D24" s="9" t="s">
        <v>39</v>
      </c>
      <c r="E24" s="14">
        <f>SUM(E17:E22)</f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40</v>
      </c>
      <c r="B26" s="14">
        <v>0</v>
      </c>
      <c r="C26" s="14">
        <v>0</v>
      </c>
      <c r="D26" s="21" t="s">
        <v>41</v>
      </c>
      <c r="E26" s="14">
        <f>E24+E14</f>
        <v>626376.07999999996</v>
      </c>
      <c r="F26" s="19">
        <v>495051.86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B26+B13</f>
        <v>488149.23</v>
      </c>
      <c r="C28" s="14">
        <v>-103822.69</v>
      </c>
      <c r="D28" s="7" t="s">
        <v>43</v>
      </c>
      <c r="E28" s="8"/>
      <c r="F28" s="8"/>
    </row>
    <row r="29" spans="1:6" x14ac:dyDescent="0.2">
      <c r="A29" s="22"/>
      <c r="B29" s="23"/>
      <c r="C29" s="16"/>
      <c r="D29" s="17"/>
      <c r="E29" s="8"/>
      <c r="F29" s="8"/>
    </row>
    <row r="30" spans="1:6" x14ac:dyDescent="0.2">
      <c r="A30" s="22"/>
      <c r="B30" s="23"/>
      <c r="C30" s="16"/>
      <c r="D30" s="9" t="s">
        <v>44</v>
      </c>
      <c r="E30" s="14">
        <v>0</v>
      </c>
      <c r="F30" s="19">
        <v>0</v>
      </c>
    </row>
    <row r="31" spans="1:6" x14ac:dyDescent="0.2">
      <c r="A31" s="22"/>
      <c r="B31" s="23"/>
      <c r="C31" s="16"/>
      <c r="D31" s="10" t="s">
        <v>45</v>
      </c>
      <c r="E31" s="11">
        <v>0</v>
      </c>
      <c r="F31" s="12">
        <v>0</v>
      </c>
    </row>
    <row r="32" spans="1:6" x14ac:dyDescent="0.2">
      <c r="A32" s="22"/>
      <c r="B32" s="23"/>
      <c r="C32" s="16"/>
      <c r="D32" s="10" t="s">
        <v>46</v>
      </c>
      <c r="E32" s="11">
        <v>0</v>
      </c>
      <c r="F32" s="12">
        <v>0</v>
      </c>
    </row>
    <row r="33" spans="1:6" x14ac:dyDescent="0.2">
      <c r="A33" s="22"/>
      <c r="B33" s="23"/>
      <c r="C33" s="16"/>
      <c r="D33" s="10" t="s">
        <v>47</v>
      </c>
      <c r="E33" s="11">
        <v>0</v>
      </c>
      <c r="F33" s="12">
        <v>0</v>
      </c>
    </row>
    <row r="34" spans="1:6" x14ac:dyDescent="0.2">
      <c r="A34" s="22"/>
      <c r="B34" s="23"/>
      <c r="C34" s="16"/>
      <c r="D34" s="13"/>
      <c r="E34" s="8"/>
      <c r="F34" s="16"/>
    </row>
    <row r="35" spans="1:6" x14ac:dyDescent="0.2">
      <c r="A35" s="22"/>
      <c r="B35" s="23"/>
      <c r="C35" s="16"/>
      <c r="D35" s="9" t="s">
        <v>48</v>
      </c>
      <c r="E35" s="14">
        <f>SUM(E36:E40)</f>
        <v>-138226.84999999998</v>
      </c>
      <c r="F35" s="19">
        <v>8483.320000000007</v>
      </c>
    </row>
    <row r="36" spans="1:6" x14ac:dyDescent="0.2">
      <c r="A36" s="22"/>
      <c r="B36" s="23"/>
      <c r="C36" s="16"/>
      <c r="D36" s="10" t="s">
        <v>49</v>
      </c>
      <c r="E36" s="11">
        <v>378477.7</v>
      </c>
      <c r="F36" s="12">
        <v>499293.52</v>
      </c>
    </row>
    <row r="37" spans="1:6" x14ac:dyDescent="0.2">
      <c r="A37" s="22"/>
      <c r="B37" s="23"/>
      <c r="C37" s="16"/>
      <c r="D37" s="10" t="s">
        <v>50</v>
      </c>
      <c r="E37" s="11">
        <v>-516704.55</v>
      </c>
      <c r="F37" s="12">
        <v>-490810.2</v>
      </c>
    </row>
    <row r="38" spans="1:6" x14ac:dyDescent="0.2">
      <c r="A38" s="22"/>
      <c r="B38" s="23"/>
      <c r="C38" s="16"/>
      <c r="D38" s="10" t="s">
        <v>51</v>
      </c>
      <c r="E38" s="11">
        <v>0</v>
      </c>
      <c r="F38" s="12"/>
    </row>
    <row r="39" spans="1:6" x14ac:dyDescent="0.2">
      <c r="A39" s="22"/>
      <c r="B39" s="23"/>
      <c r="C39" s="16"/>
      <c r="D39" s="10" t="s">
        <v>52</v>
      </c>
      <c r="E39" s="11">
        <v>0</v>
      </c>
      <c r="F39" s="12"/>
    </row>
    <row r="40" spans="1:6" x14ac:dyDescent="0.2">
      <c r="A40" s="22"/>
      <c r="B40" s="23"/>
      <c r="C40" s="16"/>
      <c r="D40" s="10" t="s">
        <v>53</v>
      </c>
      <c r="E40" s="11">
        <v>0</v>
      </c>
      <c r="F40" s="12"/>
    </row>
    <row r="41" spans="1:6" x14ac:dyDescent="0.2">
      <c r="A41" s="22"/>
      <c r="B41" s="23"/>
      <c r="C41" s="16"/>
      <c r="D41" s="13"/>
      <c r="E41" s="8"/>
      <c r="F41" s="16"/>
    </row>
    <row r="42" spans="1:6" ht="22.5" x14ac:dyDescent="0.2">
      <c r="A42" s="22"/>
      <c r="B42" s="23"/>
      <c r="C42" s="16"/>
      <c r="D42" s="9" t="s">
        <v>54</v>
      </c>
      <c r="E42" s="14">
        <v>0</v>
      </c>
      <c r="F42" s="19">
        <v>0</v>
      </c>
    </row>
    <row r="43" spans="1:6" x14ac:dyDescent="0.2">
      <c r="A43" s="22"/>
      <c r="B43" s="23"/>
      <c r="C43" s="16"/>
      <c r="D43" s="10" t="s">
        <v>55</v>
      </c>
      <c r="E43" s="11">
        <v>0</v>
      </c>
      <c r="F43" s="12">
        <v>0</v>
      </c>
    </row>
    <row r="44" spans="1:6" x14ac:dyDescent="0.2">
      <c r="A44" s="22"/>
      <c r="B44" s="23"/>
      <c r="C44" s="16"/>
      <c r="D44" s="10" t="s">
        <v>56</v>
      </c>
      <c r="E44" s="11">
        <v>0</v>
      </c>
      <c r="F44" s="12">
        <v>0</v>
      </c>
    </row>
    <row r="45" spans="1:6" x14ac:dyDescent="0.2">
      <c r="A45" s="22"/>
      <c r="B45" s="23"/>
      <c r="C45" s="16"/>
      <c r="D45" s="13"/>
      <c r="E45" s="8"/>
      <c r="F45" s="16"/>
    </row>
    <row r="46" spans="1:6" x14ac:dyDescent="0.2">
      <c r="A46" s="22"/>
      <c r="B46" s="23"/>
      <c r="C46" s="16"/>
      <c r="D46" s="9" t="s">
        <v>57</v>
      </c>
      <c r="E46" s="14">
        <f>E42+E35+E30</f>
        <v>-138226.84999999998</v>
      </c>
      <c r="F46" s="19">
        <v>8483.32</v>
      </c>
    </row>
    <row r="47" spans="1:6" x14ac:dyDescent="0.2">
      <c r="A47" s="22"/>
      <c r="B47" s="23"/>
      <c r="C47" s="16"/>
      <c r="D47" s="17"/>
      <c r="E47" s="8"/>
      <c r="F47" s="16"/>
    </row>
    <row r="48" spans="1:6" x14ac:dyDescent="0.2">
      <c r="A48" s="22"/>
      <c r="B48" s="23"/>
      <c r="C48" s="16"/>
      <c r="D48" s="9" t="s">
        <v>58</v>
      </c>
      <c r="E48" s="14">
        <f>E46+E26</f>
        <v>488149.23</v>
      </c>
      <c r="F48" s="14">
        <v>503535.18</v>
      </c>
    </row>
    <row r="49" spans="1:6" x14ac:dyDescent="0.2">
      <c r="A49" s="22"/>
      <c r="B49" s="23"/>
      <c r="C49" s="23"/>
      <c r="D49" s="24"/>
      <c r="E49" s="16"/>
      <c r="F49" s="16"/>
    </row>
    <row r="51" spans="1:6" ht="12.75" x14ac:dyDescent="0.2">
      <c r="A51" s="5" t="s">
        <v>59</v>
      </c>
    </row>
    <row r="54" spans="1:6" x14ac:dyDescent="0.2">
      <c r="A54" s="1" t="s">
        <v>61</v>
      </c>
      <c r="D54" s="4" t="s">
        <v>62</v>
      </c>
    </row>
    <row r="55" spans="1:6" x14ac:dyDescent="0.2">
      <c r="A55" s="1" t="s">
        <v>63</v>
      </c>
      <c r="D55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Admin</cp:lastModifiedBy>
  <cp:revision/>
  <dcterms:created xsi:type="dcterms:W3CDTF">2012-12-11T20:26:08Z</dcterms:created>
  <dcterms:modified xsi:type="dcterms:W3CDTF">2023-07-18T18:59:17Z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