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SAPASVA\21.-INFORMES TRIMESTRALES\2023\"/>
    </mc:Choice>
  </mc:AlternateContent>
  <xr:revisionPtr revIDLastSave="0" documentId="13_ncr:1_{BF0D01C2-2312-43BB-8E7F-B245FFBD2D69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gre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5" i="1"/>
  <c r="F2" i="1"/>
</calcChain>
</file>

<file path=xl/sharedStrings.xml><?xml version="1.0" encoding="utf-8"?>
<sst xmlns="http://schemas.openxmlformats.org/spreadsheetml/2006/main" count="175" uniqueCount="58">
  <si>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</si>
  <si>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</si>
  <si>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</si>
  <si>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</si>
  <si>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</si>
  <si>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</si>
  <si>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</si>
  <si>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</si>
  <si>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</si>
  <si>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</si>
  <si>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1.1.3</t>
  </si>
  <si>
    <t>E</t>
  </si>
  <si>
    <t>2.2.3</t>
  </si>
  <si>
    <t>SAPASVA</t>
  </si>
  <si>
    <t>1.1.1</t>
  </si>
  <si>
    <t>1.2.2</t>
  </si>
  <si>
    <t>1.3.2</t>
  </si>
  <si>
    <t>1.3.3</t>
  </si>
  <si>
    <t>1.3.4</t>
  </si>
  <si>
    <t>1.4.1</t>
  </si>
  <si>
    <t>1.4.2</t>
  </si>
  <si>
    <t>1.5.2</t>
  </si>
  <si>
    <t>1.5.9</t>
  </si>
  <si>
    <t>2.1.1</t>
  </si>
  <si>
    <t>2.1.2</t>
  </si>
  <si>
    <t>2.1.6</t>
  </si>
  <si>
    <t>2.2.1</t>
  </si>
  <si>
    <t>2.4.2</t>
  </si>
  <si>
    <t>2.4.8</t>
  </si>
  <si>
    <t>2.5.1</t>
  </si>
  <si>
    <t>2.5.3</t>
  </si>
  <si>
    <t>2.6.1</t>
  </si>
  <si>
    <t>2.7.1</t>
  </si>
  <si>
    <t>2.9.1</t>
  </si>
  <si>
    <t>3.1.1</t>
  </si>
  <si>
    <t>3.1.4</t>
  </si>
  <si>
    <t>3.2.6</t>
  </si>
  <si>
    <t>3.3.3</t>
  </si>
  <si>
    <t>3.3.4</t>
  </si>
  <si>
    <t>3.4.1</t>
  </si>
  <si>
    <t>3.5.1</t>
  </si>
  <si>
    <t>3.5.5</t>
  </si>
  <si>
    <t>3.5.7</t>
  </si>
  <si>
    <t>3.6.1</t>
  </si>
  <si>
    <t>3.7.2</t>
  </si>
  <si>
    <t>3.7.5</t>
  </si>
  <si>
    <t>3.8.2</t>
  </si>
  <si>
    <t>3.9.8</t>
  </si>
  <si>
    <t>5.1.1</t>
  </si>
  <si>
    <t>6.2.3</t>
  </si>
  <si>
    <t>9.9.1</t>
  </si>
  <si>
    <t>5.1.5</t>
  </si>
  <si>
    <t>5.6.7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</si>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</sst>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8" fontId="4" fillId="0" borderId="0" xfId="0" applyNumberFormat="1" applyFont="1"/>
    <xf numFmtId="8" fontId="4" fillId="0" borderId="0" xfId="0" applyNumberFormat="1" applyFont="1" applyAlignment="1">
      <alignment vertical="center"/>
    </xf>
    <xf numFmtId="8" fontId="4" fillId="0" borderId="0" xfId="0" applyNumberFormat="1" applyFont="1" applyFill="1"/>
    <xf numFmtId="4" fontId="2" fillId="0" borderId="0" xfId="0" applyNumberFormat="1" applyFont="1" applyFill="1"/>
    <xf numFmtId="0" fontId="6" fillId="0" borderId="0" xfId="2" applyFont="1" applyAlignment="1">
      <alignment vertical="top"/>
    </xf>
    <xf numFmtId="0" fontId="5" fillId="0" borderId="0" xfId="3"/>
    <xf numFmtId="0" fontId="2" fillId="0" borderId="0" xfId="3" applyFont="1" applyAlignment="1">
      <alignment horizontal="center"/>
    </xf>
    <xf numFmtId="4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 vertical="center" wrapText="1"/>
    </xf>
    <xf numFmtId="4" fontId="2" fillId="0" borderId="0" xfId="3" applyNumberFormat="1" applyFont="1" applyAlignment="1">
      <alignment horizontal="center" wrapText="1"/>
    </xf>
  </cellXfs>
  <cellStyles count="4">
    <cellStyle name="Millares" xfId="1" builtinId="3"/>
    <cellStyle name="Normal" xfId="0" builtinId="0"/>
    <cellStyle name="Normal 2 2" xfId="2" xr:uid="{CE217FA3-A3CD-4552-8873-25C64F157CA2}"/>
    <cellStyle name="Normal 4" xfId="3" xr:uid="{5844C460-C23F-47C8-A1A2-62068D3A6C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topLeftCell="A35" workbookViewId="0">
      <selection activeCell="A43" sqref="A43:G49"/>
    </sheetView>
  </sheetViews>
  <sheetFormatPr baseColWidth="10" defaultColWidth="11.42578125" defaultRowHeight="11.25" x14ac:dyDescent="0.2"/>
  <cols>
    <col min="1" max="1" width="8" style="1" customWidth="1"/>
    <col min="2" max="2" width="3.42578125" style="1" customWidth="1"/>
    <col min="3" max="3" width="5.42578125" style="1" customWidth="1"/>
    <col min="4" max="4" width="4.42578125" style="1" customWidth="1"/>
    <col min="5" max="5" width="9" style="1" customWidth="1"/>
    <col min="6" max="6" width="14.140625" style="4" bestFit="1" customWidth="1"/>
    <col min="7" max="7" width="14.140625" style="4" customWidth="1"/>
    <col min="8" max="8" width="15.85546875" style="4" bestFit="1" customWidth="1"/>
    <col min="9" max="10" width="13.140625" style="4" bestFit="1" customWidth="1"/>
    <col min="11" max="16384" width="11.42578125" style="1"/>
  </cols>
  <sheetData>
    <row r="1" spans="1:13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3" ht="12.75" x14ac:dyDescent="0.2">
      <c r="A2" s="1" t="s">
        <v>10</v>
      </c>
      <c r="B2" s="1" t="s">
        <v>11</v>
      </c>
      <c r="C2" s="1" t="s">
        <v>12</v>
      </c>
      <c r="E2" s="1" t="s">
        <v>13</v>
      </c>
      <c r="F2" s="4">
        <f>1737385.7+271091.65</f>
        <v>2008477.35</v>
      </c>
      <c r="G2" s="5">
        <v>647471.05000000005</v>
      </c>
      <c r="H2" s="8"/>
      <c r="I2" s="4">
        <v>553866.89</v>
      </c>
      <c r="J2" s="4">
        <v>553866.89</v>
      </c>
      <c r="K2" s="5"/>
    </row>
    <row r="3" spans="1:13" ht="12.75" x14ac:dyDescent="0.2">
      <c r="A3" s="1" t="s">
        <v>14</v>
      </c>
      <c r="B3" s="1" t="s">
        <v>11</v>
      </c>
      <c r="C3" s="1" t="s">
        <v>12</v>
      </c>
      <c r="E3" s="1" t="s">
        <v>13</v>
      </c>
      <c r="F3" s="4">
        <v>909600</v>
      </c>
      <c r="G3" s="7"/>
      <c r="H3" s="8"/>
      <c r="I3" s="4">
        <v>118254.7</v>
      </c>
      <c r="J3" s="4">
        <v>118254.7</v>
      </c>
    </row>
    <row r="4" spans="1:13" ht="12.75" x14ac:dyDescent="0.2">
      <c r="A4" s="1" t="s">
        <v>15</v>
      </c>
      <c r="B4" s="1" t="s">
        <v>11</v>
      </c>
      <c r="C4" s="1" t="s">
        <v>12</v>
      </c>
      <c r="E4" s="1" t="s">
        <v>13</v>
      </c>
      <c r="F4" s="4">
        <v>117859.79</v>
      </c>
      <c r="G4" s="8"/>
      <c r="H4" s="6">
        <v>117859.79</v>
      </c>
      <c r="I4" s="4">
        <v>0</v>
      </c>
      <c r="J4" s="4">
        <v>0</v>
      </c>
    </row>
    <row r="5" spans="1:13" ht="12.75" x14ac:dyDescent="0.2">
      <c r="A5" s="1" t="s">
        <v>16</v>
      </c>
      <c r="B5" s="1" t="s">
        <v>11</v>
      </c>
      <c r="C5" s="1" t="s">
        <v>12</v>
      </c>
      <c r="E5" s="1" t="s">
        <v>13</v>
      </c>
      <c r="F5" s="4">
        <f>11932.5+62049.49+295000</f>
        <v>368981.99</v>
      </c>
      <c r="G5" s="5">
        <v>83362.720000000001</v>
      </c>
      <c r="H5" s="5">
        <v>62049.49</v>
      </c>
      <c r="I5" s="4">
        <v>5711.52</v>
      </c>
      <c r="J5" s="4">
        <v>5711.52</v>
      </c>
      <c r="K5" s="5"/>
    </row>
    <row r="6" spans="1:13" x14ac:dyDescent="0.2">
      <c r="A6" s="1" t="s">
        <v>17</v>
      </c>
      <c r="B6" s="1" t="s">
        <v>11</v>
      </c>
      <c r="C6" s="1" t="s">
        <v>12</v>
      </c>
      <c r="E6" s="1" t="s">
        <v>13</v>
      </c>
      <c r="F6" s="4">
        <v>4597.8900000000003</v>
      </c>
      <c r="G6" s="8"/>
      <c r="H6" s="8"/>
      <c r="I6" s="4">
        <v>0</v>
      </c>
      <c r="J6" s="4">
        <v>0</v>
      </c>
    </row>
    <row r="7" spans="1:13" ht="12.75" x14ac:dyDescent="0.2">
      <c r="A7" s="1" t="s">
        <v>18</v>
      </c>
      <c r="B7" s="1" t="s">
        <v>11</v>
      </c>
      <c r="C7" s="1" t="s">
        <v>12</v>
      </c>
      <c r="E7" s="1" t="s">
        <v>13</v>
      </c>
      <c r="F7" s="4">
        <v>166351.6</v>
      </c>
      <c r="G7" s="8"/>
      <c r="H7" s="5">
        <v>166351.6</v>
      </c>
      <c r="I7" s="4">
        <v>0</v>
      </c>
      <c r="J7" s="4">
        <v>0</v>
      </c>
    </row>
    <row r="8" spans="1:13" ht="12.75" x14ac:dyDescent="0.2">
      <c r="A8" s="1" t="s">
        <v>19</v>
      </c>
      <c r="B8" s="1" t="s">
        <v>11</v>
      </c>
      <c r="C8" s="1" t="s">
        <v>12</v>
      </c>
      <c r="E8" s="1" t="s">
        <v>13</v>
      </c>
      <c r="F8" s="4">
        <v>404461.6</v>
      </c>
      <c r="G8" s="7"/>
      <c r="H8" s="5">
        <v>40946.22</v>
      </c>
      <c r="I8" s="4">
        <v>0</v>
      </c>
      <c r="J8" s="4">
        <v>0</v>
      </c>
      <c r="L8" s="5"/>
    </row>
    <row r="9" spans="1:13" x14ac:dyDescent="0.2">
      <c r="A9" s="1" t="s">
        <v>20</v>
      </c>
      <c r="B9" s="1" t="s">
        <v>11</v>
      </c>
      <c r="C9" s="1" t="s">
        <v>12</v>
      </c>
      <c r="E9" s="1" t="s">
        <v>13</v>
      </c>
      <c r="F9" s="4">
        <v>10058.75</v>
      </c>
      <c r="G9" s="8"/>
      <c r="H9" s="8"/>
      <c r="I9" s="4">
        <v>0</v>
      </c>
      <c r="J9" s="4">
        <v>0</v>
      </c>
    </row>
    <row r="10" spans="1:13" x14ac:dyDescent="0.2">
      <c r="A10" s="1" t="s">
        <v>21</v>
      </c>
      <c r="B10" s="1" t="s">
        <v>11</v>
      </c>
      <c r="C10" s="1" t="s">
        <v>12</v>
      </c>
      <c r="E10" s="1" t="s">
        <v>13</v>
      </c>
      <c r="F10" s="4">
        <v>40000</v>
      </c>
      <c r="G10" s="8"/>
      <c r="H10" s="8"/>
      <c r="I10" s="4">
        <v>37424.71</v>
      </c>
      <c r="J10" s="4">
        <v>37424.71</v>
      </c>
    </row>
    <row r="11" spans="1:13" ht="12.75" x14ac:dyDescent="0.2">
      <c r="A11" s="1" t="s">
        <v>22</v>
      </c>
      <c r="B11" s="1" t="s">
        <v>11</v>
      </c>
      <c r="C11" s="1" t="s">
        <v>12</v>
      </c>
      <c r="E11" s="1" t="s">
        <v>13</v>
      </c>
      <c r="F11" s="4">
        <v>343626.67</v>
      </c>
      <c r="G11" s="8"/>
      <c r="H11" s="6">
        <v>343626.67000000004</v>
      </c>
      <c r="I11" s="4">
        <v>1108</v>
      </c>
      <c r="J11" s="4">
        <v>1108</v>
      </c>
      <c r="L11" s="5"/>
      <c r="M11" s="5"/>
    </row>
    <row r="12" spans="1:13" x14ac:dyDescent="0.2">
      <c r="A12" s="1" t="s">
        <v>23</v>
      </c>
      <c r="B12" s="1" t="s">
        <v>11</v>
      </c>
      <c r="C12" s="1" t="s">
        <v>12</v>
      </c>
      <c r="E12" s="1" t="s">
        <v>13</v>
      </c>
      <c r="F12" s="4">
        <v>25000</v>
      </c>
      <c r="G12" s="8"/>
      <c r="H12" s="8"/>
      <c r="I12" s="4">
        <v>20788.41</v>
      </c>
      <c r="J12" s="4">
        <v>20788.41</v>
      </c>
    </row>
    <row r="13" spans="1:13" x14ac:dyDescent="0.2">
      <c r="A13" s="1" t="s">
        <v>24</v>
      </c>
      <c r="B13" s="1" t="s">
        <v>11</v>
      </c>
      <c r="C13" s="1" t="s">
        <v>12</v>
      </c>
      <c r="E13" s="1" t="s">
        <v>13</v>
      </c>
      <c r="F13" s="4">
        <v>65000</v>
      </c>
      <c r="G13" s="8"/>
      <c r="H13" s="8"/>
      <c r="I13" s="4">
        <v>11085.12</v>
      </c>
      <c r="J13" s="4">
        <v>11085.12</v>
      </c>
    </row>
    <row r="14" spans="1:13" x14ac:dyDescent="0.2">
      <c r="A14" s="1" t="s">
        <v>25</v>
      </c>
      <c r="B14" s="1" t="s">
        <v>11</v>
      </c>
      <c r="C14" s="1" t="s">
        <v>12</v>
      </c>
      <c r="E14" s="1" t="s">
        <v>13</v>
      </c>
      <c r="F14" s="4">
        <v>10000</v>
      </c>
      <c r="G14" s="8"/>
      <c r="H14" s="8"/>
      <c r="I14" s="4">
        <v>2402.2399999999998</v>
      </c>
      <c r="J14" s="4">
        <v>2402.2399999999998</v>
      </c>
    </row>
    <row r="15" spans="1:13" ht="12.75" x14ac:dyDescent="0.2">
      <c r="A15" s="1" t="s">
        <v>26</v>
      </c>
      <c r="B15" s="1" t="s">
        <v>11</v>
      </c>
      <c r="C15" s="1" t="s">
        <v>12</v>
      </c>
      <c r="E15" s="1" t="s">
        <v>13</v>
      </c>
      <c r="F15" s="4">
        <v>0</v>
      </c>
      <c r="G15" s="5">
        <v>15000</v>
      </c>
      <c r="H15" s="8"/>
      <c r="I15" s="4">
        <v>18522.32</v>
      </c>
      <c r="J15" s="4">
        <v>18522.32</v>
      </c>
    </row>
    <row r="16" spans="1:13" x14ac:dyDescent="0.2">
      <c r="A16" s="1" t="s">
        <v>27</v>
      </c>
      <c r="B16" s="1" t="s">
        <v>11</v>
      </c>
      <c r="C16" s="1" t="s">
        <v>12</v>
      </c>
      <c r="E16" s="1" t="s">
        <v>13</v>
      </c>
      <c r="F16" s="4">
        <v>98000</v>
      </c>
      <c r="G16" s="8"/>
      <c r="H16" s="8"/>
      <c r="I16" s="4">
        <v>10925.82</v>
      </c>
      <c r="J16" s="4">
        <v>10925.82</v>
      </c>
    </row>
    <row r="17" spans="1:13" ht="12.75" x14ac:dyDescent="0.2">
      <c r="A17" s="1" t="s">
        <v>28</v>
      </c>
      <c r="B17" s="1" t="s">
        <v>11</v>
      </c>
      <c r="C17" s="1" t="s">
        <v>12</v>
      </c>
      <c r="E17" s="1" t="s">
        <v>13</v>
      </c>
      <c r="F17" s="4">
        <v>240000</v>
      </c>
      <c r="G17" s="8"/>
      <c r="H17" s="5">
        <v>15000</v>
      </c>
      <c r="I17" s="4">
        <v>48461.55</v>
      </c>
      <c r="J17" s="4">
        <v>48461.55</v>
      </c>
    </row>
    <row r="18" spans="1:13" x14ac:dyDescent="0.2">
      <c r="A18" s="1" t="s">
        <v>29</v>
      </c>
      <c r="B18" s="1" t="s">
        <v>11</v>
      </c>
      <c r="C18" s="1" t="s">
        <v>12</v>
      </c>
      <c r="E18" s="1" t="s">
        <v>13</v>
      </c>
      <c r="F18" s="4">
        <v>45000</v>
      </c>
      <c r="G18" s="8"/>
      <c r="H18" s="8"/>
      <c r="I18" s="4">
        <v>9702</v>
      </c>
      <c r="J18" s="4">
        <v>9702</v>
      </c>
    </row>
    <row r="19" spans="1:13" x14ac:dyDescent="0.2">
      <c r="A19" s="1" t="s">
        <v>30</v>
      </c>
      <c r="B19" s="1" t="s">
        <v>11</v>
      </c>
      <c r="C19" s="1" t="s">
        <v>12</v>
      </c>
      <c r="E19" s="1" t="s">
        <v>13</v>
      </c>
      <c r="F19" s="4">
        <v>35000</v>
      </c>
      <c r="G19" s="8"/>
      <c r="H19" s="8"/>
      <c r="I19" s="4">
        <v>14985.54</v>
      </c>
      <c r="J19" s="4">
        <v>14985.54</v>
      </c>
    </row>
    <row r="20" spans="1:13" x14ac:dyDescent="0.2">
      <c r="A20" s="1" t="s">
        <v>31</v>
      </c>
      <c r="B20" s="1" t="s">
        <v>11</v>
      </c>
      <c r="C20" s="1" t="s">
        <v>12</v>
      </c>
      <c r="E20" s="1" t="s">
        <v>13</v>
      </c>
      <c r="F20" s="4">
        <v>71537.72</v>
      </c>
      <c r="G20" s="8"/>
      <c r="H20" s="8"/>
      <c r="I20" s="4">
        <v>26196.07</v>
      </c>
      <c r="J20" s="4">
        <v>26196.07</v>
      </c>
    </row>
    <row r="21" spans="1:13" x14ac:dyDescent="0.2">
      <c r="A21" s="1" t="s">
        <v>32</v>
      </c>
      <c r="B21" s="1" t="s">
        <v>11</v>
      </c>
      <c r="C21" s="1" t="s">
        <v>12</v>
      </c>
      <c r="E21" s="1" t="s">
        <v>13</v>
      </c>
      <c r="F21" s="4">
        <v>8000</v>
      </c>
      <c r="G21" s="8"/>
      <c r="H21" s="8"/>
      <c r="I21" s="4">
        <v>36750</v>
      </c>
      <c r="J21" s="4">
        <v>36750</v>
      </c>
    </row>
    <row r="22" spans="1:13" x14ac:dyDescent="0.2">
      <c r="A22" s="1" t="s">
        <v>33</v>
      </c>
      <c r="B22" s="1" t="s">
        <v>11</v>
      </c>
      <c r="C22" s="1" t="s">
        <v>12</v>
      </c>
      <c r="E22" s="1" t="s">
        <v>13</v>
      </c>
      <c r="F22" s="4">
        <v>50000</v>
      </c>
      <c r="G22" s="8"/>
      <c r="H22" s="8"/>
      <c r="I22" s="4">
        <v>56353.45</v>
      </c>
      <c r="J22" s="4">
        <v>56353.45</v>
      </c>
    </row>
    <row r="23" spans="1:13" ht="12.75" x14ac:dyDescent="0.2">
      <c r="A23" s="1" t="s">
        <v>34</v>
      </c>
      <c r="B23" s="1" t="s">
        <v>11</v>
      </c>
      <c r="C23" s="1" t="s">
        <v>12</v>
      </c>
      <c r="E23" s="1" t="s">
        <v>13</v>
      </c>
      <c r="F23" s="4">
        <v>830000</v>
      </c>
      <c r="G23" s="5">
        <v>100000</v>
      </c>
      <c r="H23" s="8"/>
      <c r="I23" s="4">
        <v>324064.38</v>
      </c>
      <c r="J23" s="4">
        <v>324064.38</v>
      </c>
    </row>
    <row r="24" spans="1:13" x14ac:dyDescent="0.2">
      <c r="A24" s="1" t="s">
        <v>35</v>
      </c>
      <c r="B24" s="1" t="s">
        <v>11</v>
      </c>
      <c r="C24" s="1" t="s">
        <v>12</v>
      </c>
      <c r="E24" s="1" t="s">
        <v>13</v>
      </c>
      <c r="F24" s="4">
        <v>9100</v>
      </c>
      <c r="G24" s="8"/>
      <c r="H24" s="8"/>
      <c r="I24" s="4">
        <v>2259.9</v>
      </c>
      <c r="J24" s="4">
        <v>2259.9</v>
      </c>
    </row>
    <row r="25" spans="1:13" x14ac:dyDescent="0.2">
      <c r="A25" s="1" t="s">
        <v>36</v>
      </c>
      <c r="B25" s="1" t="s">
        <v>11</v>
      </c>
      <c r="C25" s="1" t="s">
        <v>12</v>
      </c>
      <c r="E25" s="1" t="s">
        <v>13</v>
      </c>
      <c r="F25" s="4">
        <v>29000</v>
      </c>
      <c r="G25" s="8"/>
      <c r="H25" s="8"/>
      <c r="I25" s="4">
        <v>6100</v>
      </c>
      <c r="J25" s="4">
        <v>6100</v>
      </c>
    </row>
    <row r="26" spans="1:13" ht="12.75" x14ac:dyDescent="0.2">
      <c r="A26" s="1" t="s">
        <v>37</v>
      </c>
      <c r="B26" s="1" t="s">
        <v>11</v>
      </c>
      <c r="C26" s="1" t="s">
        <v>12</v>
      </c>
      <c r="E26" s="1" t="s">
        <v>13</v>
      </c>
      <c r="F26" s="4">
        <v>350000</v>
      </c>
      <c r="G26" s="8"/>
      <c r="H26" s="5">
        <v>230000</v>
      </c>
      <c r="I26" s="4">
        <v>25662.5</v>
      </c>
      <c r="J26" s="4">
        <v>25662.5</v>
      </c>
      <c r="L26" s="5"/>
      <c r="M26" s="5"/>
    </row>
    <row r="27" spans="1:13" x14ac:dyDescent="0.2">
      <c r="A27" s="1" t="s">
        <v>38</v>
      </c>
      <c r="B27" s="1" t="s">
        <v>11</v>
      </c>
      <c r="C27" s="1" t="s">
        <v>12</v>
      </c>
      <c r="E27" s="1" t="s">
        <v>13</v>
      </c>
      <c r="F27" s="4">
        <v>65000</v>
      </c>
      <c r="G27" s="8"/>
      <c r="H27" s="8"/>
      <c r="I27" s="4">
        <v>0</v>
      </c>
      <c r="J27" s="4">
        <v>0</v>
      </c>
    </row>
    <row r="28" spans="1:13" x14ac:dyDescent="0.2">
      <c r="A28" s="1" t="s">
        <v>39</v>
      </c>
      <c r="B28" s="1" t="s">
        <v>11</v>
      </c>
      <c r="C28" s="1" t="s">
        <v>12</v>
      </c>
      <c r="E28" s="1" t="s">
        <v>13</v>
      </c>
      <c r="F28" s="4">
        <v>10000</v>
      </c>
      <c r="G28" s="8"/>
      <c r="H28" s="8"/>
      <c r="I28" s="4">
        <v>2116.5</v>
      </c>
      <c r="J28" s="4">
        <v>2116.5</v>
      </c>
    </row>
    <row r="29" spans="1:13" x14ac:dyDescent="0.2">
      <c r="A29" s="1" t="s">
        <v>40</v>
      </c>
      <c r="B29" s="1" t="s">
        <v>11</v>
      </c>
      <c r="C29" s="1" t="s">
        <v>12</v>
      </c>
      <c r="E29" s="1" t="s">
        <v>13</v>
      </c>
      <c r="F29" s="4">
        <v>25000</v>
      </c>
      <c r="G29" s="8"/>
      <c r="H29" s="8"/>
      <c r="I29" s="4">
        <v>5051.7299999999996</v>
      </c>
      <c r="J29" s="4">
        <v>5051.7299999999996</v>
      </c>
    </row>
    <row r="30" spans="1:13" x14ac:dyDescent="0.2">
      <c r="A30" s="1" t="s">
        <v>41</v>
      </c>
      <c r="B30" s="1" t="s">
        <v>11</v>
      </c>
      <c r="C30" s="1" t="s">
        <v>12</v>
      </c>
      <c r="E30" s="1" t="s">
        <v>13</v>
      </c>
      <c r="F30" s="4">
        <v>53000</v>
      </c>
      <c r="G30" s="8"/>
      <c r="H30" s="8"/>
      <c r="I30" s="4">
        <v>30489.13</v>
      </c>
      <c r="J30" s="4">
        <v>30489.13</v>
      </c>
    </row>
    <row r="31" spans="1:13" ht="12.75" x14ac:dyDescent="0.2">
      <c r="A31" s="1" t="s">
        <v>42</v>
      </c>
      <c r="B31" s="1" t="s">
        <v>11</v>
      </c>
      <c r="C31" s="1" t="s">
        <v>12</v>
      </c>
      <c r="E31" s="1" t="s">
        <v>13</v>
      </c>
      <c r="F31" s="4">
        <v>199000</v>
      </c>
      <c r="G31" s="8"/>
      <c r="H31" s="5">
        <v>50000</v>
      </c>
      <c r="I31" s="4">
        <v>42513.93</v>
      </c>
      <c r="J31" s="4">
        <v>42513.93</v>
      </c>
    </row>
    <row r="32" spans="1:13" x14ac:dyDescent="0.2">
      <c r="A32" s="1" t="s">
        <v>43</v>
      </c>
      <c r="B32" s="1" t="s">
        <v>11</v>
      </c>
      <c r="C32" s="1" t="s">
        <v>12</v>
      </c>
      <c r="E32" s="1" t="s">
        <v>13</v>
      </c>
      <c r="F32" s="4">
        <v>5000</v>
      </c>
      <c r="G32" s="8"/>
      <c r="H32" s="8"/>
      <c r="I32" s="4">
        <v>0</v>
      </c>
      <c r="J32" s="4">
        <v>0</v>
      </c>
    </row>
    <row r="33" spans="1:10" x14ac:dyDescent="0.2">
      <c r="A33" s="1" t="s">
        <v>44</v>
      </c>
      <c r="B33" s="1" t="s">
        <v>11</v>
      </c>
      <c r="C33" s="1" t="s">
        <v>12</v>
      </c>
      <c r="E33" s="1" t="s">
        <v>13</v>
      </c>
      <c r="F33" s="4">
        <v>10000</v>
      </c>
      <c r="G33" s="8"/>
      <c r="H33" s="8"/>
      <c r="I33" s="4">
        <v>3385.25</v>
      </c>
      <c r="J33" s="4">
        <v>3385.25</v>
      </c>
    </row>
    <row r="34" spans="1:10" x14ac:dyDescent="0.2">
      <c r="A34" s="1" t="s">
        <v>45</v>
      </c>
      <c r="B34" s="1" t="s">
        <v>11</v>
      </c>
      <c r="C34" s="1" t="s">
        <v>12</v>
      </c>
      <c r="E34" s="1" t="s">
        <v>13</v>
      </c>
      <c r="F34" s="4">
        <v>10000</v>
      </c>
      <c r="G34" s="8"/>
      <c r="H34" s="8"/>
      <c r="I34" s="4">
        <v>6749.3</v>
      </c>
      <c r="J34" s="4">
        <v>6749.3</v>
      </c>
    </row>
    <row r="35" spans="1:10" ht="12.75" x14ac:dyDescent="0.2">
      <c r="A35" s="1" t="s">
        <v>46</v>
      </c>
      <c r="B35" s="1" t="s">
        <v>11</v>
      </c>
      <c r="C35" s="1" t="s">
        <v>12</v>
      </c>
      <c r="E35" s="1" t="s">
        <v>13</v>
      </c>
      <c r="F35" s="4">
        <v>0</v>
      </c>
      <c r="G35" s="5">
        <v>30000</v>
      </c>
      <c r="H35" s="8"/>
      <c r="I35" s="4">
        <v>6041.32</v>
      </c>
      <c r="J35" s="4">
        <v>6041.32</v>
      </c>
    </row>
    <row r="36" spans="1:10" x14ac:dyDescent="0.2">
      <c r="A36" s="1" t="s">
        <v>47</v>
      </c>
      <c r="B36" s="1" t="s">
        <v>11</v>
      </c>
      <c r="C36" s="1" t="s">
        <v>12</v>
      </c>
      <c r="E36" s="1" t="s">
        <v>13</v>
      </c>
      <c r="F36" s="4">
        <f>265000+60000</f>
        <v>325000</v>
      </c>
      <c r="G36" s="8"/>
      <c r="H36" s="8"/>
      <c r="I36" s="4">
        <v>91970</v>
      </c>
      <c r="J36" s="4">
        <v>91970</v>
      </c>
    </row>
    <row r="37" spans="1:10" x14ac:dyDescent="0.2">
      <c r="A37" s="1" t="s">
        <v>48</v>
      </c>
      <c r="B37" s="1" t="s">
        <v>11</v>
      </c>
      <c r="C37" s="1" t="s">
        <v>12</v>
      </c>
      <c r="E37" s="1" t="s">
        <v>13</v>
      </c>
      <c r="F37" s="4">
        <v>10000</v>
      </c>
      <c r="G37" s="8"/>
      <c r="H37" s="8"/>
      <c r="I37" s="4">
        <v>10351.9</v>
      </c>
      <c r="J37" s="4">
        <v>10351.9</v>
      </c>
    </row>
    <row r="38" spans="1:10" x14ac:dyDescent="0.2">
      <c r="A38" s="1" t="s">
        <v>51</v>
      </c>
      <c r="B38" s="1" t="s">
        <v>11</v>
      </c>
      <c r="C38" s="1" t="s">
        <v>12</v>
      </c>
      <c r="E38" s="1" t="s">
        <v>13</v>
      </c>
      <c r="F38" s="4">
        <v>10000</v>
      </c>
      <c r="G38" s="8"/>
      <c r="H38" s="8"/>
      <c r="I38" s="4">
        <v>7131.9</v>
      </c>
      <c r="J38" s="4">
        <v>7131.9</v>
      </c>
    </row>
    <row r="39" spans="1:10" ht="12.75" x14ac:dyDescent="0.2">
      <c r="A39" s="1" t="s">
        <v>52</v>
      </c>
      <c r="B39" s="1" t="s">
        <v>11</v>
      </c>
      <c r="C39" s="1" t="s">
        <v>12</v>
      </c>
      <c r="E39" s="1" t="s">
        <v>13</v>
      </c>
      <c r="F39" s="4">
        <v>0</v>
      </c>
      <c r="G39" s="5">
        <v>150000</v>
      </c>
      <c r="H39" s="8"/>
      <c r="I39" s="4">
        <v>114939.65</v>
      </c>
      <c r="J39" s="4">
        <v>114939.65</v>
      </c>
    </row>
    <row r="40" spans="1:10" x14ac:dyDescent="0.2">
      <c r="A40" s="1" t="s">
        <v>49</v>
      </c>
      <c r="B40" s="1" t="s">
        <v>11</v>
      </c>
      <c r="C40" s="1" t="s">
        <v>12</v>
      </c>
      <c r="E40" s="1" t="s">
        <v>13</v>
      </c>
      <c r="F40" s="4">
        <v>150000.07</v>
      </c>
      <c r="G40" s="8"/>
      <c r="H40" s="8"/>
      <c r="I40" s="4">
        <v>0</v>
      </c>
      <c r="J40" s="4">
        <v>0</v>
      </c>
    </row>
    <row r="41" spans="1:10" x14ac:dyDescent="0.2">
      <c r="A41" s="1" t="s">
        <v>50</v>
      </c>
      <c r="B41" s="1" t="s">
        <v>11</v>
      </c>
      <c r="C41" s="1" t="s">
        <v>12</v>
      </c>
      <c r="E41" s="1" t="s">
        <v>13</v>
      </c>
      <c r="F41" s="4">
        <v>886946.73</v>
      </c>
      <c r="G41" s="8"/>
      <c r="H41" s="8"/>
      <c r="I41" s="4">
        <v>0</v>
      </c>
      <c r="J41" s="4">
        <v>0</v>
      </c>
    </row>
    <row r="43" spans="1:10" ht="12.75" x14ac:dyDescent="0.2">
      <c r="A43" s="9" t="s">
        <v>53</v>
      </c>
      <c r="B43" s="10"/>
      <c r="C43" s="10"/>
      <c r="D43" s="10"/>
      <c r="E43" s="10"/>
      <c r="F43" s="10"/>
      <c r="G43" s="10"/>
    </row>
    <row r="47" spans="1:10" ht="12.75" x14ac:dyDescent="0.2">
      <c r="A47" s="11" t="s">
        <v>54</v>
      </c>
      <c r="B47" s="11"/>
      <c r="C47" s="11"/>
      <c r="D47" s="10"/>
      <c r="E47" s="10"/>
      <c r="F47" s="12" t="s">
        <v>55</v>
      </c>
      <c r="G47" s="12"/>
    </row>
    <row r="48" spans="1:10" ht="12.75" x14ac:dyDescent="0.2">
      <c r="A48" s="13" t="s">
        <v>56</v>
      </c>
      <c r="B48" s="13"/>
      <c r="C48" s="13"/>
      <c r="D48" s="10"/>
      <c r="E48" s="10"/>
      <c r="F48" s="14" t="s">
        <v>57</v>
      </c>
      <c r="G48" s="14"/>
    </row>
    <row r="49" spans="1:7" ht="12.75" x14ac:dyDescent="0.2">
      <c r="A49" s="13"/>
      <c r="B49" s="13"/>
      <c r="C49" s="13"/>
      <c r="D49" s="10"/>
      <c r="E49" s="10"/>
      <c r="F49" s="14"/>
      <c r="G49" s="14"/>
    </row>
  </sheetData>
  <mergeCells count="4">
    <mergeCell ref="A47:C47"/>
    <mergeCell ref="F47:G47"/>
    <mergeCell ref="A48:C49"/>
    <mergeCell ref="F48:G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89FF4F-B1E9-4A1A-B3B7-72B4E6199D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CE3CE6-13F4-4D6C-8366-473B7D729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Rivera</dc:creator>
  <cp:keywords/>
  <dc:description/>
  <cp:lastModifiedBy>Admin</cp:lastModifiedBy>
  <cp:revision/>
  <dcterms:created xsi:type="dcterms:W3CDTF">2015-10-01T02:53:29Z</dcterms:created>
  <dcterms:modified xsi:type="dcterms:W3CDTF">2023-04-21T21:01:31Z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