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3ER TRIM 2022\"/>
    </mc:Choice>
  </mc:AlternateContent>
  <xr:revisionPtr revIDLastSave="0" documentId="8_{AC715D75-E45F-470A-B595-584901776EA1}" xr6:coauthVersionLast="47" xr6:coauthVersionMax="47" xr10:uidLastSave="{00000000-0000-0000-0000-000000000000}"/>
  <bookViews>
    <workbookView xWindow="-120" yWindow="-120" windowWidth="1944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65" l="1"/>
  <c r="C37" i="65"/>
  <c r="C46" i="65"/>
  <c r="C47" i="65" s="1"/>
  <c r="C41" i="65"/>
  <c r="C117" i="60"/>
  <c r="C107" i="60"/>
  <c r="C100" i="60"/>
  <c r="E1" i="60" l="1"/>
  <c r="E2" i="60"/>
  <c r="E3" i="60"/>
  <c r="A1" i="59" l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4" l="1"/>
  <c r="A1" i="60"/>
  <c r="A1" i="63"/>
  <c r="E1" i="62" l="1"/>
  <c r="E2" i="62"/>
  <c r="E3" i="62"/>
  <c r="D135" i="62" l="1"/>
  <c r="C135" i="62"/>
  <c r="D43" i="62" l="1"/>
  <c r="C43" i="62"/>
  <c r="E1" i="61" l="1"/>
  <c r="H1" i="59"/>
  <c r="E3" i="61"/>
  <c r="E2" i="61"/>
  <c r="C30" i="64" l="1"/>
  <c r="C7" i="64"/>
  <c r="C39" i="64" s="1"/>
  <c r="C15" i="63"/>
  <c r="C7" i="63"/>
  <c r="C20" i="63" s="1"/>
  <c r="H3" i="65"/>
  <c r="H2" i="65"/>
  <c r="H1" i="65"/>
  <c r="H3" i="59"/>
  <c r="H2" i="59"/>
  <c r="A3" i="65"/>
  <c r="A1" i="65"/>
  <c r="A3" i="59"/>
  <c r="A3" i="61" s="1"/>
  <c r="E14" i="59"/>
  <c r="F14" i="59" s="1"/>
  <c r="G14" i="59" s="1"/>
  <c r="A3" i="60" l="1"/>
  <c r="A3" i="64"/>
  <c r="A3" i="63"/>
  <c r="A1" i="61"/>
  <c r="A1" i="62"/>
  <c r="A3" i="62"/>
</calcChain>
</file>

<file path=xl/sharedStrings.xml><?xml version="1.0" encoding="utf-8"?>
<sst xmlns="http://schemas.openxmlformats.org/spreadsheetml/2006/main" count="957" uniqueCount="657">
  <si>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</si>
  <si>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</si>
  <si>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</si>
  <si>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</si>
  <si>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</si>
  <si>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</si>
  <si>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</si>
  <si>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</si>
  <si>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</si>
  <si>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</si>
  <si>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</si>
  <si>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</si>
  <si>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</si>
  <si>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</si>
  <si>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</si>
  <si>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</si>
  <si>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</si>
  <si>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</si>
  <si>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</si>
  <si>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</si>
  <si>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</si>
  <si>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</si>
  <si>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</si>
  <si>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</si>
  <si>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</si>
  <si>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</si>
  <si>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</si>
  <si>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</si>
  <si>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</si>
  <si>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</si>
  <si>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</si>
  <si>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</si>
  <si>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</si>
  <si>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</si>
  <si>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</si>
  <si>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</si>
  <si>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</si>
  <si>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</si>
  <si>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</si>
  <si>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</si>
  <si>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</si>
  <si>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</si>
  <si>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</si>
  <si>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</si>
  <si>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</si>
  <si>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</si>
  <si>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</si>
  <si>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</si>
  <si>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</si>
  <si>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</si>
  <si>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</si>
  <si>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</si>
  <si>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</si>
  <si>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</si>
  <si>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</si>
  <si>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</si>
  <si>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</si>
  <si>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</si>
  <si>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</si>
  <si>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</si>
  <si>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</si>
  <si>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</si>
  <si>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</si>
  <si>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</si>
  <si>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</si>
  <si>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</si>
  <si>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</si>
  <si>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</si>
  <si>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</si>
  <si>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</si>
  <si>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</si>
  <si>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</si>
  <si>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</si>
  <si>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</si>
  <si>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</si>
  <si>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</si>
  <si>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</si>
  <si>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</si>
  <si>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</si>
  <si>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</si>
  <si>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</si>
  <si>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</si>
  <si>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</si>
  <si>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</si>
  <si>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</si>
  <si>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</si>
  <si>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</si>
  <si>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</si>
  <si>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</si>
  <si>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</si>
  <si>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</si>
  <si>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</si>
  <si>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</si>
  <si>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</si>
  <si>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</si>
  <si>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</si>
  <si>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</si>
  <si>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</si>
  <si>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</si>
  <si>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</si>
  <si>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</si>
  <si>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</si>
  <si>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</si>
  <si>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</si>
  <si>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</si>
  <si>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</si>
  <si>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</si>
  <si>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</si>
  <si>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</si>
  <si>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</si>
  <si>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</si>
  <si>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</si>
  <si>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</si>
  <si>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</si>
  <si>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</si>
  <si>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</si>
  <si>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</si>
  <si>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</si>
  <si>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</si>
  <si>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</si>
  <si>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</si>
  <si>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</si>
  <si>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</si>
  <si>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</si>
  <si>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</si>
  <si>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</si>
  <si>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</si>
  <si>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</si>
  <si>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</si>
  <si>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</si>
  <si>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</si>
  <si>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</si>
  <si>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</si>
  <si>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</si>
  <si>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</si>
  <si>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</si>
  <si>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</si>
  <si>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</si>
  <si>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</si>
  <si>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</si>
  <si>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</si>
  <si>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</si>
  <si>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</si>
  <si>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</si>
  <si>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</si>
  <si>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</si>
  <si>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</si>
  <si>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</si>
  <si>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</si>
  <si>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</si>
  <si>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</si>
  <si>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</si>
  <si>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</si>
  <si>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</si>
  <si>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</si>
  <si>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</si>
  <si>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</si>
  <si>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</si>
  <si>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</si>
  <si>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</si>
  <si>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</si>
  <si>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</si>
  <si>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</si>
  <si>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</si>
  <si>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</si>
  <si>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</si>
  <si>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</si>
  <si>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</si>
  <si>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</si>
  <si>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</si>
  <si>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</si>
  <si>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</si>
  <si>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</si>
  <si>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</si>
  <si>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</si>
  <si>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</si>
  <si>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</si>
  <si>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</si>
  <si>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</si>
  <si>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</si>
  <si>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</si>
  <si>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</si>
  <si>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</si>
  <si>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</si>
  <si>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</si>
  <si>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</si>
  <si>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</si>
  <si>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</si>
  <si>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</si>
  <si>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</si>
  <si>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</si>
  <si>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</si>
  <si>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</si>
  <si>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</si>
  <si>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</si>
  <si>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</si>
  <si>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</si>
  <si>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</si>
  <si>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</si>
  <si>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</si>
  <si>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</si>
  <si>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</si>
  <si>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</si>
  <si>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</si>
  <si>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</si>
  <si>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</si>
  <si>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</si>
  <si>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</si>
  <si>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</si>
  <si>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</si>
  <si>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</si>
  <si>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</si>
  <si>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</si>
  <si>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</si>
  <si>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</si>
  <si>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</si>
  <si>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</si>
  <si>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</si>
  <si>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</si>
  <si>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</si>
  <si>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</si>
  <si>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</si>
  <si>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</si>
  <si>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</si>
  <si>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</si>
  <si>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</si>
  <si>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</si>
  <si>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</si>
  <si>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</si>
  <si>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</si>
  <si>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</si>
  <si>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</si>
  <si>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</si>
  <si>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</si>
  <si>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</si>
  <si>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</si>
  <si>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</si>
  <si>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</si>
  <si>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</si>
  <si>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</si>
  <si>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</si>
  <si>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</si>
  <si>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</si>
  <si>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</si>
  <si>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</si>
  <si>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</si>
  <si>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</si>
  <si>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</si>
  <si>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</si>
  <si>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</si>
  <si>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</si>
  <si>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</si>
  <si>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</si>
  <si>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</si>
  <si>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</si>
  <si>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</si>
  <si>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</si>
  <si>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</si>
  <si>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</si>
  <si>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</si>
  <si>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</si>
  <si>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</si>
  <si>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</si>
  <si>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</si>
  <si>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</si>
  <si>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</si>
  <si>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</si>
  <si>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</si>
  <si>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</si>
  <si>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</si>
  <si>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</si>
  <si>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</si>
  <si>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</si>
  <si>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</si>
  <si>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</si>
  <si>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</si>
  <si>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</si>
  <si>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</si>
  <si>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</si>
  <si>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</si>
  <si>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</si>
  <si>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</si>
  <si>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</si>
  <si>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</si>
  <si>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</si>
  <si>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</si>
  <si>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</si>
  <si>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</si>
  <si>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</si>
  <si>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</si>
  <si>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</si>
  <si>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</si>
  <si>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</si>
  <si>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</si>
  <si>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</si>
  <si>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</si>
  <si>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</si>
  <si>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</si>
  <si>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</si>
  <si>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</si>
  <si>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</si>
  <si>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</si>
  <si>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</si>
  <si>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</si>
  <si>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</si>
  <si>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</si>
  <si>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</si>
  <si>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</si>
  <si>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</si>
  <si>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</si>
  <si>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</si>
  <si>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</si>
  <si>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</si>
  <si>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</si>
  <si>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</si>
  <si>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</si>
  <si>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</si>
  <si>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</si>
  <si>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</si>
  <si>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</si>
  <si>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</si>
  <si>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</si>
  <si>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</si>
  <si>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</si>
  <si>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</si>
  <si>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</si>
  <si>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</si>
  <si>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</si>
  <si>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</si>
  <si>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</si>
  <si>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</si>
  <si>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</si>
  <si>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</si>
  <si>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</si>
  <si>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</si>
  <si>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</si>
  <si>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</si>
  <si>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</si>
  <si>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</si>
  <si>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</si>
  <si>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</si>
  <si>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</si>
  <si>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</si>
  <si>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</si>
  <si>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</si>
  <si>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</si>
  <si>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</si>
  <si>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</si>
  <si>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</si>
  <si>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</si>
  <si>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</si>
  <si>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</si>
  <si>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</si>
  <si>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</si>
  <si>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</si>
  <si>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</si>
  <si>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</si>
  <si>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</si>
  <si>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</si>
  <si>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</si>
  <si>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</si>
  <si>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</si>
  <si>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</si>
  <si>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</si>
  <si>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</si>
  <si>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</si>
  <si>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</si>
  <si>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</si>
  <si>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</si>
  <si>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</si>
  <si>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</si>
  <si>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</si>
  <si>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</si>
  <si>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</si>
  <si>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</si>
  <si>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</si>
  <si>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</si>
  <si>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</si>
  <si>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</si>
  <si>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</si>
  <si>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</si>
  <si>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</si>
  <si>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</si>
  <si>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</si>
  <si>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</si>
  <si>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</si>
  <si>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</si>
  <si>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</si>
  <si>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</si>
  <si>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</si>
  <si>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</si>
  <si>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</si>
  <si>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</si>
  <si>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</si>
  <si>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</si>
  <si>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</si>
  <si>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</si>
  <si>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</si>
  <si>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</si>
  <si>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</si>
  <si>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</si>
  <si>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</si>
  <si>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</si>
  <si>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</si>
  <si>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</si>
  <si>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</si>
  <si>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</si>
  <si>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</si>
  <si>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</si>
  <si>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</si>
  <si>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</si>
  <si>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</si>
  <si>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</si>
  <si>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</si>
  <si>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</si>
  <si>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</si>
  <si>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</si>
  <si>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</si>
  <si>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</si>
  <si>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</si>
  <si>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</si>
  <si>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</si>
  <si>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</si>
  <si>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</si>
  <si>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</si>
  <si>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</si>
  <si>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</si>
  <si>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</si>
  <si>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</si>
  <si>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</si>
  <si>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</si>
  <si>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</si>
  <si>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</si>
  <si>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</si>
  <si>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</si>
  <si>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</si>
  <si>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</si>
  <si>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</si>
  <si>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</si>
  <si>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</si>
  <si>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</si>
  <si>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</si>
  <si>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</si>
  <si>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</si>
  <si>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</si>
  <si>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</si>
  <si>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</si>
  <si>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</si>
  <si>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</si>
  <si>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</si>
  <si>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</si>
  <si>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</si>
  <si>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</si>
  <si>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</si>
  <si>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</si>
  <si>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</si>
  <si>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</si>
  <si>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</si>
  <si>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</si>
  <si>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</si>
  <si>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</si>
  <si>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</si>
  <si>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</si>
  <si>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</si>
  <si>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</si>
  <si>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</si>
  <si>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</si>
  <si>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</si>
  <si>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</si>
  <si>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</si>
  <si>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</si>
  <si>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</si>
  <si>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</si>
  <si>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</si>
  <si>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</si>
  <si>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</si>
  <si>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</si>
  <si>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</si>
  <si>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</si>
  <si>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</si>
  <si>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</si>
  <si>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</si>
  <si>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</si>
  <si>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</si>
  <si>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</si>
  <si>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</si>
  <si>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</si>
  <si>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</si>
  <si>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</si>
  <si>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</si>
  <si>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</si>
  <si>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</si>
  <si>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</si>
  <si>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</si>
  <si>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</si>
  <si>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</si>
  <si>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</si>
  <si>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</si>
  <si>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</si>
  <si>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</si>
  <si>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</si>
  <si>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</si>
  <si>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</si>
  <si>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</si>
  <si>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</si>
  <si>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</si>
  <si>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</si>
  <si>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</si>
  <si>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</si>
  <si>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</si>
  <si>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</si>
  <si>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</si>
  <si>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</si>
  <si>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</si>
  <si>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</si>
  <si>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</si>
  <si>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</si>
  <si>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</si>
  <si>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</si>
  <si>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</si>
  <si>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</si>
  <si>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</si>
  <si>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</si>
  <si>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</si>
  <si>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</si>
  <si>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</si>
  <si>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</si>
  <si>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</si>
  <si>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</si>
  <si>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</si>
  <si>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</si>
  <si>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</si>
  <si>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</si>
  <si>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</si>
  <si>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</si>
  <si>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</si>
  <si>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</si>
  <si>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</si>
  <si>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</si>
  <si>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</si>
  <si>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</si>
  <si>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</si>
  <si>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</si>
  <si>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</si>
  <si>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</si>
  <si>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</si>
  <si>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</si>
  <si>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</si>
  <si>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</si>
  <si>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</si>
  <si>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</si>
  <si>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</si>
  <si>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</si>
  <si>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</si>
  <si>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</si>
  <si>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</si>
  <si>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</si>
  <si>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</si>
  <si>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</si>
  <si>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</si>
  <si>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</si>
  <si>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</si>
  <si>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</si>
  <si>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</si>
  <si>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</si>
  <si>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</si>
  <si>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</si>
  <si>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</si>
  <si>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</si>
  <si>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</si>
  <si>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</si>
  <si>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</si>
  <si>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</si>
  <si>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</si>
  <si>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</si>
  <si>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</si>
  <si>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</si>
  <si>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</si>
  <si>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</si>
  <si>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</si>
  <si>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</si>
  <si>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</si>
  <si>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</si>
  <si>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</si>
  <si>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</si>
  <si>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</si>
  <si>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</si>
  <si>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</si>
  <si>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</si>
  <si>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</si>
  <si>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</si>
  <si>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</si>
  <si>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</si>
  <si>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</si>
  <si>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</si>
  <si>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</si>
  <si>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</si>
  <si>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</si>
  <si>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</si>
  <si>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</si>
  <si>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</si>
  <si>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</si>
  <si>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</si>
  <si>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</si>
  <si>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</si>
  <si>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</si>
  <si>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</si>
  <si>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</si>
  <si>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</si>
  <si>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</si>
  <si>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</si>
  <si>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</si>
  <si>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</si>
  <si>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</si>
  <si>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</si>
  <si>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</si>
  <si>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</si>
  <si>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</si>
  <si>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</si>
  <si>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</si>
  <si>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</si>
  <si>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</si>
  <si>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</si>
  <si>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</si>
  <si>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</si>
  <si>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</si>
  <si>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</si>
  <si>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</si>
  <si>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</si>
  <si>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</si>
  <si>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</si>
  <si>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</si>
  <si>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</si>
  <si>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</si>
  <si>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</si>
  <si>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</si>
  <si>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</si>
  <si>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</si>
  <si>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</si>
  <si>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</si>
  <si>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</si>
  <si>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</si>
  <si>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</si>
  <si>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</si>
  <si>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</si>
  <si>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</si>
  <si>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</si>
  <si>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</si>
  <si>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</si>
  <si>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</si>
  <si>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</si>
  <si>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SISTEMA DE AGUA POTABLE, ALCANTARILLADO Y SANEAMIENTO DE LA COMUNIDAD DE VALTIERRILLA, DEL MUNICIPIO DE SALAMANCA, GTO.</t>
  </si>
  <si>
    <t>BIOL. LUIS MIGUEL ALFARO PRIETO</t>
  </si>
  <si>
    <t>ARQ. FERNANDO MIRANDA MEDINA</t>
  </si>
  <si>
    <t>COORDINADOR ADMINISTRATIVO SAPASVA</t>
  </si>
  <si>
    <t>PRESIDENTE CONSEJO DIRECTIVO SAPASVA</t>
  </si>
  <si>
    <t>Correspondiente de 01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</si>
</sst>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8" fillId="0" borderId="0" xfId="4" applyFont="1" applyAlignment="1">
      <alignment horizontal="center"/>
    </xf>
    <xf numFmtId="4" fontId="8" fillId="0" borderId="0" xfId="4" applyNumberFormat="1" applyFont="1" applyAlignment="1">
      <alignment horizontal="center"/>
    </xf>
    <xf numFmtId="0" fontId="8" fillId="0" borderId="0" xfId="4" applyFont="1" applyAlignment="1">
      <alignment horizontal="center" vertical="center" wrapText="1"/>
    </xf>
    <xf numFmtId="4" fontId="8" fillId="0" borderId="0" xfId="4" applyNumberFormat="1" applyFont="1" applyAlignment="1">
      <alignment horizont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11" xfId="8" applyFont="1" applyFill="1" applyBorder="1" applyAlignment="1">
      <alignment horizontal="center" vertical="center"/>
    </xf>
    <xf numFmtId="0" fontId="2" fillId="4" borderId="1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13" xfId="8" applyFont="1" applyFill="1" applyBorder="1" applyAlignment="1">
      <alignment horizontal="center" vertical="center"/>
    </xf>
    <xf numFmtId="0" fontId="2" fillId="4" borderId="15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Alignment="1" applyProtection="1">
      <alignment horizontal="center" vertical="top" wrapText="1"/>
      <protection locked="0"/>
    </xf>
    <xf numFmtId="0" fontId="4" fillId="0" borderId="0" xfId="3" applyAlignment="1" applyProtection="1">
      <alignment horizontal="left" vertical="top" wrapText="1"/>
      <protection locked="0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6"/>
  <sheetViews>
    <sheetView showGridLines="0" zoomScaleNormal="100" zoomScaleSheetLayoutView="100" workbookViewId="0">
      <pane ySplit="5" topLeftCell="A39" activePane="bottomLeft" state="frozen"/>
      <selection activeCell="A14" sqref="A14:B14"/>
      <selection pane="bottomLeft" activeCell="A45" sqref="A45:D4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58" t="s">
        <v>651</v>
      </c>
      <c r="B1" s="158"/>
      <c r="C1" s="147" t="s">
        <v>0</v>
      </c>
      <c r="D1" s="148">
        <v>2022</v>
      </c>
    </row>
    <row r="2" spans="1:4" x14ac:dyDescent="0.2">
      <c r="A2" s="159" t="s">
        <v>1</v>
      </c>
      <c r="B2" s="160"/>
      <c r="C2" s="149" t="s">
        <v>2</v>
      </c>
      <c r="D2" s="150" t="s">
        <v>3</v>
      </c>
    </row>
    <row r="3" spans="1:4" x14ac:dyDescent="0.2">
      <c r="A3" s="160" t="s">
        <v>656</v>
      </c>
      <c r="B3" s="160"/>
      <c r="C3" s="149" t="s">
        <v>4</v>
      </c>
      <c r="D3" s="151">
        <v>3</v>
      </c>
    </row>
    <row r="4" spans="1:4" x14ac:dyDescent="0.2">
      <c r="A4" s="161" t="s">
        <v>5</v>
      </c>
      <c r="B4" s="162"/>
      <c r="C4" s="144"/>
      <c r="D4" s="152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57" t="s">
        <v>64</v>
      </c>
      <c r="B43" s="157"/>
      <c r="C43" s="139"/>
      <c r="D43" s="139"/>
      <c r="E43" s="139"/>
    </row>
    <row r="45" spans="1:5" x14ac:dyDescent="0.2">
      <c r="A45" s="153" t="s">
        <v>652</v>
      </c>
      <c r="B45" s="153"/>
      <c r="C45" s="154" t="s">
        <v>653</v>
      </c>
      <c r="D45" s="154"/>
    </row>
    <row r="46" spans="1:5" x14ac:dyDescent="0.2">
      <c r="A46" s="155" t="s">
        <v>654</v>
      </c>
      <c r="B46" s="155"/>
      <c r="C46" s="156" t="s">
        <v>655</v>
      </c>
      <c r="D46" s="156"/>
    </row>
  </sheetData>
  <sheetProtection formatCells="0" formatColumns="0" formatRows="0" autoFilter="0" pivotTables="0"/>
  <mergeCells count="9">
    <mergeCell ref="A1:B1"/>
    <mergeCell ref="A2:B2"/>
    <mergeCell ref="A3:B3"/>
    <mergeCell ref="A4:B4"/>
    <mergeCell ref="A45:B45"/>
    <mergeCell ref="C45:D45"/>
    <mergeCell ref="A46:B46"/>
    <mergeCell ref="C46:D46"/>
    <mergeCell ref="A43:B43"/>
  </mergeCells>
  <dataValidations count="2">
    <dataValidation type="list" allowBlank="1" showInputMessage="1" showErrorMessage="1" prompt="Escoger el corte de la información, ya se trimestral (1 al 4) o anual (4)." sqref="D3:D4" xr:uid="{1B8A0049-2AB0-44A6-915E-10C4653041A1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11449CC7-DF97-41E0-9F3C-7935CC5B22AE}">
      <formula1>"Trimestral, Anual"</formula1>
    </dataValidation>
  </dataValidations>
  <hyperlinks>
    <hyperlink ref="A10:B10" location="ESF!A6" display="ESF-01" xr:uid="{8935D3D1-631C-405B-BD4E-47129E78BE38}"/>
    <hyperlink ref="A11:B11" location="SFN!A13" display="SFN-02" xr:uid="{56A3535C-1144-4EE1-A790-A1ACE4972E45}"/>
    <hyperlink ref="A12:B12" location="ESF!A18" display="ESF-03" xr:uid="{36EE31E9-6994-442D-BFF2-D8BC05BEFFA3}"/>
    <hyperlink ref="A13:B13" location="ESF!A28" display="ESF-04" xr:uid="{4A88C5B8-142B-4C47-9846-CE15A2048D4E}"/>
    <hyperlink ref="A14:B14" location="ESF!A37" display="ESF-05" xr:uid="{54260BA1-BCE2-45AA-AAEA-5E55E946C2CA}"/>
    <hyperlink ref="A15:B15" location="ESF!A42" display="ESF-06" xr:uid="{71CE8480-8149-460C-AE11-C8AFBD057D54}"/>
    <hyperlink ref="A16:B16" location="ESF!A46" display="ESF-07" xr:uid="{262E4319-2CCE-494E-B804-8BC139336B0F}"/>
    <hyperlink ref="A17:B17" location="ESF!A50" display="ESF-08" xr:uid="{EA17D7E9-55FB-454C-AAD4-E1913E23D213}"/>
    <hyperlink ref="A18:B18" location="ESF!A70" display="ESF-09" xr:uid="{3D739419-57FF-414E-AF16-E21655967CF0}"/>
    <hyperlink ref="A19:B19" location="ESF!A86" display="ESF-10" xr:uid="{A4C3F294-0F0D-4DEC-8ACA-2D3901B6BAA1}"/>
    <hyperlink ref="A20:B20" location="ESF!A92" display="ESF-11" xr:uid="{75F9A19C-C9D9-449C-98A2-8387A9A028E2}"/>
    <hyperlink ref="A21:B21" location="ESF!A99" display="ESF-12" xr:uid="{BB437F66-4251-4186-8695-BE444D62CB41}"/>
    <hyperlink ref="A22:B22" location="ESF!A116" display="ESF-13" xr:uid="{F908490E-3A52-498B-8D63-00DFC3415C3D}"/>
    <hyperlink ref="A23:B23" location="ESF!A113" display="ESF-14" xr:uid="{C5C58E59-F8ED-4581-93C3-AA4AB5C0F2AE}"/>
    <hyperlink ref="A24:B24" location="ACT!A6" display="ACT-01" xr:uid="{B1976FE5-E3BA-4D51-A1E4-A0D2EBE487CB}"/>
    <hyperlink ref="A25:B25" location="ACT!A56" display="ACT-02" xr:uid="{599F2ADE-98AE-42E1-896D-E0BBAA943E74}"/>
    <hyperlink ref="A28:B28" location="VHP!A6" display="VHP-01" xr:uid="{7DB04E5E-2634-499C-99E4-0AC4C80CECA9}"/>
    <hyperlink ref="A29:B29" location="VHP!A12" display="VHP-02" xr:uid="{4337797F-57CE-4615-91D0-A4C9D2052C7B}"/>
    <hyperlink ref="A30:B30" location="EFE!A6" display="EFE-01" xr:uid="{856EB376-052E-47FB-990E-EAD0A9BD2D7E}"/>
    <hyperlink ref="A31:B31" location="EFE!A18" display="EFE-02" xr:uid="{F84A2CBE-99AE-4F49-84C5-CE5CB257324F}"/>
    <hyperlink ref="A32:B32" location="EFE!A44" display="EFE-03" xr:uid="{71F24BF1-B562-4271-B903-4AC20BACCD81}"/>
    <hyperlink ref="A35:B35" location="Conciliacion_Ig!B6" display="Conciliacion_Ig" xr:uid="{31C56260-9D81-4544-8D7E-4A335DEC5F75}"/>
    <hyperlink ref="A36:B36" location="Conciliacion_Eg!B5" display="Conciliacion_Eg" xr:uid="{7823BBEE-E4D7-4529-8B2A-BA4B48101277}"/>
    <hyperlink ref="B39" location="Memoria!A8" display="CONTABLES" xr:uid="{9992C6F0-2C7A-4071-A45B-6A0BBE394FF7}"/>
    <hyperlink ref="B40" location="Memoria!A35" display="PRESUPUESTALES" xr:uid="{C93146B6-BD4F-474E-846D-C49EC7F5C82F}"/>
    <hyperlink ref="A27:B27" location="ACT!A96" display="ACT-04" xr:uid="{BBD36E06-E777-4D52-B419-D43F1F59173E}"/>
    <hyperlink ref="B35" location="Conciliacion_Ig!B4" display="CONCILIACIÓN ENTRE LOS INGRESOS PRESUPUESTARIOS Y CONTABLES" xr:uid="{CCBDB821-E445-4C7F-89B0-7677A2A5AB48}"/>
    <hyperlink ref="B36" location="Conciliacion_Eg!B4" display="CONCILIACIÓN ENTRE LOS EGRESOS PRESUPUESTARIOS Y LOS GASTOS CONTABLES" xr:uid="{37FD8B5E-2180-4043-82DB-85DFFD8CB0C8}"/>
    <hyperlink ref="B11" location="ESF!A13" display="CONTRIBUCIONES POR RECUPERAR" xr:uid="{E261F556-E64A-4C8F-B0BE-70E321E3F175}"/>
    <hyperlink ref="A11" location="ESF!A13" display="ESF-02" xr:uid="{5ABA304B-7BFD-46A2-A151-7F8C3B8649D0}"/>
    <hyperlink ref="B23" location="ESF!A135" display="OTROS PASIVOS CIRCULANTES" xr:uid="{C1BE6CD5-9984-4342-8742-734D8176D8A2}"/>
    <hyperlink ref="B26" location="ACT!A71" display="OTROS INGRESOS" xr:uid="{115E77B1-A5E0-4BC7-AD62-B4C175A9F188}"/>
    <hyperlink ref="B13" location="ESF!A30" display="BIENES DISPONIBLES PARA SU TRANSFORMACIÓN ESTIMACIONES Y DETERIOROS" xr:uid="{90E27B4D-0452-4A04-AA12-7336EC96CCCE}"/>
    <hyperlink ref="B14" location="ESF!A39" display="ALMACENES" xr:uid="{A6E2C4E7-6AE2-49DB-9EE2-D37EC47CEEC3}"/>
    <hyperlink ref="B16" location="ESF!A48" display="PARTICIPACIONES Y APORTACIONES DE CAPITAL" xr:uid="{B4B3BC20-B8A0-4556-9402-AB40816EE38C}"/>
    <hyperlink ref="B15" location="ESF!A44" display="FIDEICOMISOS, MANDATOS Y CONTRATOS ANÁLOGOS" xr:uid="{18105B45-D9D8-4712-A7CD-6E5343022D7C}"/>
    <hyperlink ref="B17" location="ESF!A52" display="BIENES MUEBLES E INMUEBLES" xr:uid="{1538519C-0E54-41BA-B75B-C9FDE48087CB}"/>
    <hyperlink ref="B18" location="ESF!A72" display="INTANGIBLES Y DIFERIDOS" xr:uid="{EFECF269-27BD-46DA-8627-B6144FFC9BA4}"/>
    <hyperlink ref="B19" location="ESF!A88" display="ESTIMACIONES Y DETERIOROS" xr:uid="{EE779575-34C6-4A8A-BC0C-4B5DB6439729}"/>
    <hyperlink ref="B20" location="ESF!A94" display="OTROS ACTIVOS NO CIRCULANTES" xr:uid="{1EE716BD-8E5B-4DEC-9F4C-4B4E9FD72786}"/>
    <hyperlink ref="B21" location="ESF!A101" display="CUENTAS Y DOCUMENTOS POR PAGAR" xr:uid="{3A1B3E01-21EA-4AB5-81BA-EAA9DF820ED6}"/>
    <hyperlink ref="B22" location="ESF!A118" display="FONDOS Y BIENES DE TERCEROS" xr:uid="{03ADF350-BE8D-42C0-AA5C-8A654D9A9380}"/>
    <hyperlink ref="A26" location="ACT!A71" display="OTROS INGRESOS" xr:uid="{8027B02E-0315-44A9-A65D-FD507B58F351}"/>
    <hyperlink ref="A13" location="ESF!A30" display="BIENES DISPONIBLES PARA SU TRANSFORMACIÓN ESTIMACIONES Y DETERIOROS" xr:uid="{283BCA0C-EFDB-45A8-8C88-3D44F8FFE7BE}"/>
    <hyperlink ref="A14" location="ESF!A39" display="ALMACENES" xr:uid="{C0E8EC83-42DC-4E99-98DD-A88FB0D67B84}"/>
    <hyperlink ref="A15" location="ESF!A44" display="FIDEICOMISOS, MANDATOS Y CONTRATOS ANÁLOGOS" xr:uid="{45CC9B3D-F381-4883-9B7E-B1A9240946EE}"/>
    <hyperlink ref="A16" location="ESF!A48" display="PARTICIPACIONES Y APORTACIONES DE CAPITAL" xr:uid="{822F9F9A-6F9C-4F04-B203-DDA3952926A6}"/>
    <hyperlink ref="A17" location="ESF!A52" display="BIENES MUEBLES E INMUEBLES" xr:uid="{2459DF34-8A0E-4047-AA4A-DF4E8A220369}"/>
    <hyperlink ref="A18" location="ESF!A72" display="INTANGIBLES Y DIFERIDOS" xr:uid="{5E62EB7B-E140-4912-9505-13677E3050AF}"/>
    <hyperlink ref="A19" location="ESF!A88" display="ESTIMACIONES Y DETERIOROS" xr:uid="{BD982DDD-DC34-41D7-BB88-54F9E47EE1F4}"/>
    <hyperlink ref="A20" location="ESF!A94" display="OTROS ACTIVOS NO CIRCULANTES" xr:uid="{DEF1DB41-6AC2-47CF-9017-DE96176013CC}"/>
    <hyperlink ref="A21" location="ESF!A101" display="CUENTAS Y DOCUMENTOS POR PAGAR" xr:uid="{48369AAE-967A-421B-84B5-D48DAAD3A4CF}"/>
    <hyperlink ref="A22" location="ESF!A118" display="FONDOS Y BIENES DE TERCEROS" xr:uid="{51F8F965-92CA-45F4-A5FD-C6FA9D94EEB8}"/>
    <hyperlink ref="A23" location="ESF!A135" display="OTROS PASIVOS CIRCULANTES" xr:uid="{6701B075-73C2-4157-AF5C-388F48DEF691}"/>
    <hyperlink ref="B32" location="EFE!A45" display="CONCILIACIÓN DEL FLUJO DE EFECTIVO" xr:uid="{6B7B5668-57EF-4244-8BF8-ABD0674E70FC}"/>
    <hyperlink ref="A32" location="EFE!A45" display="EFE-03" xr:uid="{4431FA95-DCAA-4899-8585-56B2F5069CCA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E27"/>
  <sheetViews>
    <sheetView showGridLines="0" workbookViewId="0">
      <selection activeCell="C27" sqref="A1:E27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6" t="str">
        <f>ESF!A1</f>
        <v>SISTEMA DE AGUA POTABLE, ALCANTARILLADO Y SANEAMIENTO DE LA COMUNIDAD DE VALTIERRILLA, DEL MUNICIPIO DE SALAMANCA, GTO.</v>
      </c>
      <c r="B1" s="167"/>
      <c r="C1" s="168"/>
    </row>
    <row r="2" spans="1:3" s="54" customFormat="1" ht="18" customHeight="1" x14ac:dyDescent="0.25">
      <c r="A2" s="169" t="s">
        <v>523</v>
      </c>
      <c r="B2" s="170"/>
      <c r="C2" s="171"/>
    </row>
    <row r="3" spans="1:3" s="54" customFormat="1" ht="18" customHeight="1" x14ac:dyDescent="0.25">
      <c r="A3" s="169" t="str">
        <f>ESF!A3</f>
        <v>Correspondiente de 01 de Enero al 30 de Septiembre 2022</v>
      </c>
      <c r="B3" s="170"/>
      <c r="C3" s="171"/>
    </row>
    <row r="4" spans="1:3" s="56" customFormat="1" x14ac:dyDescent="0.2">
      <c r="A4" s="172" t="s">
        <v>524</v>
      </c>
      <c r="B4" s="173"/>
      <c r="C4" s="174"/>
    </row>
    <row r="5" spans="1:3" x14ac:dyDescent="0.2">
      <c r="A5" s="71" t="s">
        <v>525</v>
      </c>
      <c r="B5" s="71"/>
      <c r="C5" s="72">
        <v>4004539.7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5" x14ac:dyDescent="0.2">
      <c r="A17" s="86">
        <v>3.2</v>
      </c>
      <c r="B17" s="79" t="s">
        <v>537</v>
      </c>
      <c r="C17" s="77">
        <v>0</v>
      </c>
    </row>
    <row r="18" spans="1:5" x14ac:dyDescent="0.2">
      <c r="A18" s="86">
        <v>3.3</v>
      </c>
      <c r="B18" s="81" t="s">
        <v>538</v>
      </c>
      <c r="C18" s="87">
        <v>0</v>
      </c>
    </row>
    <row r="19" spans="1:5" x14ac:dyDescent="0.2">
      <c r="A19" s="73"/>
      <c r="B19" s="88"/>
      <c r="C19" s="89"/>
    </row>
    <row r="20" spans="1:5" x14ac:dyDescent="0.2">
      <c r="A20" s="90" t="s">
        <v>539</v>
      </c>
      <c r="B20" s="90"/>
      <c r="C20" s="72">
        <f>C5+C7-C15</f>
        <v>4004539.7</v>
      </c>
    </row>
    <row r="22" spans="1:5" x14ac:dyDescent="0.2">
      <c r="B22" s="38" t="s">
        <v>64</v>
      </c>
    </row>
    <row r="26" spans="1:5" x14ac:dyDescent="0.2">
      <c r="A26" s="153" t="s">
        <v>652</v>
      </c>
      <c r="B26" s="153"/>
      <c r="C26" s="154" t="s">
        <v>653</v>
      </c>
      <c r="D26" s="154"/>
      <c r="E26" s="154"/>
    </row>
    <row r="27" spans="1:5" x14ac:dyDescent="0.2">
      <c r="A27" s="155" t="s">
        <v>654</v>
      </c>
      <c r="B27" s="155"/>
      <c r="C27" s="156" t="s">
        <v>655</v>
      </c>
      <c r="D27" s="156"/>
      <c r="E27" s="156"/>
    </row>
  </sheetData>
  <mergeCells count="8">
    <mergeCell ref="A26:B26"/>
    <mergeCell ref="C26:E26"/>
    <mergeCell ref="A27:B27"/>
    <mergeCell ref="C27:E27"/>
    <mergeCell ref="A1:C1"/>
    <mergeCell ref="A2:C2"/>
    <mergeCell ref="A3:C3"/>
    <mergeCell ref="A4:C4"/>
  </mergeCells>
  <pageMargins left="0.25" right="0.25" top="0.75" bottom="0.75" header="0.3" footer="0.3"/>
  <pageSetup fitToHeight="0"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5"/>
  <sheetViews>
    <sheetView showGridLines="0" workbookViewId="0">
      <selection activeCell="E50" sqref="A1:E50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5" t="str">
        <f>ESF!A1</f>
        <v>SISTEMA DE AGUA POTABLE, ALCANTARILLADO Y SANEAMIENTO DE LA COMUNIDAD DE VALTIERRILLA, DEL MUNICIPIO DE SALAMANCA, GTO.</v>
      </c>
      <c r="B1" s="176"/>
      <c r="C1" s="177"/>
    </row>
    <row r="2" spans="1:3" s="57" customFormat="1" ht="18.95" customHeight="1" x14ac:dyDescent="0.25">
      <c r="A2" s="178" t="s">
        <v>540</v>
      </c>
      <c r="B2" s="179"/>
      <c r="C2" s="180"/>
    </row>
    <row r="3" spans="1:3" s="57" customFormat="1" ht="18.95" customHeight="1" x14ac:dyDescent="0.25">
      <c r="A3" s="178" t="str">
        <f>ESF!A3</f>
        <v>Correspondiente de 01 de Enero al 30 de Septiembre 2022</v>
      </c>
      <c r="B3" s="179"/>
      <c r="C3" s="180"/>
    </row>
    <row r="4" spans="1:3" x14ac:dyDescent="0.2">
      <c r="A4" s="172" t="s">
        <v>524</v>
      </c>
      <c r="B4" s="173"/>
      <c r="C4" s="174"/>
    </row>
    <row r="5" spans="1:3" x14ac:dyDescent="0.2">
      <c r="A5" s="101" t="s">
        <v>541</v>
      </c>
      <c r="B5" s="71"/>
      <c r="C5" s="94">
        <v>4742036.21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34791.57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9027.7800000000007</v>
      </c>
    </row>
    <row r="11" spans="1:3" x14ac:dyDescent="0.2">
      <c r="A11" s="111">
        <v>2.4</v>
      </c>
      <c r="B11" s="93" t="s">
        <v>131</v>
      </c>
      <c r="C11" s="104">
        <v>25763.79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0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0</v>
      </c>
    </row>
    <row r="31" spans="1:3" x14ac:dyDescent="0.2">
      <c r="A31" s="111" t="s">
        <v>567</v>
      </c>
      <c r="B31" s="93" t="s">
        <v>414</v>
      </c>
      <c r="C31" s="104">
        <v>0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4707244.6399999997</v>
      </c>
    </row>
    <row r="41" spans="1:5" x14ac:dyDescent="0.2">
      <c r="B41" s="38" t="s">
        <v>64</v>
      </c>
    </row>
    <row r="44" spans="1:5" x14ac:dyDescent="0.2">
      <c r="A44" s="153" t="s">
        <v>652</v>
      </c>
      <c r="B44" s="153"/>
      <c r="C44" s="154" t="s">
        <v>653</v>
      </c>
      <c r="D44" s="154"/>
      <c r="E44" s="154"/>
    </row>
    <row r="45" spans="1:5" x14ac:dyDescent="0.2">
      <c r="A45" s="155" t="s">
        <v>654</v>
      </c>
      <c r="B45" s="155"/>
      <c r="C45" s="156" t="s">
        <v>655</v>
      </c>
      <c r="D45" s="156"/>
      <c r="E45" s="156"/>
    </row>
  </sheetData>
  <mergeCells count="8">
    <mergeCell ref="A45:B45"/>
    <mergeCell ref="C45:E45"/>
    <mergeCell ref="A1:C1"/>
    <mergeCell ref="A2:C2"/>
    <mergeCell ref="A3:C3"/>
    <mergeCell ref="A4:C4"/>
    <mergeCell ref="A44:B44"/>
    <mergeCell ref="C44:E44"/>
  </mergeCells>
  <pageMargins left="0.7" right="0.7" top="0.75" bottom="0.75" header="0.3" footer="0.3"/>
  <pageSetup scale="99" orientation="landscape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3"/>
  <sheetViews>
    <sheetView topLeftCell="A25" workbookViewId="0">
      <selection activeCell="H1" sqref="A1:H53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5" t="str">
        <f>'Notas a los Edos Financieros'!A1</f>
        <v>SISTEMA DE AGUA POTABLE, ALCANTARILLADO Y SANEAMIENTO DE LA COMUNIDAD DE VALTIERRILLA, DEL MUNICIPIO DE SALAMANCA, GTO.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5" t="s">
        <v>578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5" t="str">
        <f>'Notas a los Edos Financieros'!A3</f>
        <v>Correspondiente de 01 de Enero al 30 de Septiembre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3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7998600.1600000001</v>
      </c>
      <c r="D36" s="52">
        <v>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616</v>
      </c>
      <c r="C37" s="52">
        <f>C36-C39</f>
        <v>3994060.46</v>
      </c>
      <c r="D37" s="52">
        <v>0</v>
      </c>
      <c r="E37" s="52">
        <v>0</v>
      </c>
      <c r="F37" s="52">
        <v>0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618</v>
      </c>
      <c r="C39" s="52">
        <v>4004539.7</v>
      </c>
      <c r="D39" s="52">
        <v>0</v>
      </c>
      <c r="E39" s="52">
        <v>0</v>
      </c>
      <c r="F39" s="52">
        <v>0</v>
      </c>
    </row>
    <row r="40" spans="1:6" x14ac:dyDescent="0.2">
      <c r="A40" s="47">
        <v>8150</v>
      </c>
      <c r="B40" s="47" t="s">
        <v>619</v>
      </c>
      <c r="C40" s="52">
        <v>4004539.7</v>
      </c>
      <c r="D40" s="52">
        <v>0</v>
      </c>
      <c r="E40" s="52">
        <v>0</v>
      </c>
      <c r="F40" s="52">
        <v>0</v>
      </c>
    </row>
    <row r="41" spans="1:6" x14ac:dyDescent="0.2">
      <c r="A41" s="47">
        <v>8210</v>
      </c>
      <c r="B41" s="47" t="s">
        <v>620</v>
      </c>
      <c r="C41" s="52">
        <f>C36</f>
        <v>7998600.1600000001</v>
      </c>
      <c r="D41" s="52">
        <v>0</v>
      </c>
      <c r="E41" s="52">
        <v>0</v>
      </c>
      <c r="F41" s="52">
        <v>0</v>
      </c>
    </row>
    <row r="42" spans="1:6" x14ac:dyDescent="0.2">
      <c r="A42" s="47">
        <v>8220</v>
      </c>
      <c r="B42" s="47" t="s">
        <v>621</v>
      </c>
      <c r="C42" s="52">
        <f>C41-C45</f>
        <v>3256563.95</v>
      </c>
      <c r="D42" s="52">
        <v>0</v>
      </c>
      <c r="E42" s="52">
        <v>0</v>
      </c>
      <c r="F42" s="52">
        <v>0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0</v>
      </c>
      <c r="F43" s="52">
        <v>0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0</v>
      </c>
      <c r="E44" s="52">
        <v>0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4742036.21</v>
      </c>
      <c r="D45" s="52">
        <v>0</v>
      </c>
      <c r="E45" s="52">
        <v>0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f>C45</f>
        <v>4742036.21</v>
      </c>
      <c r="D46" s="52">
        <v>0</v>
      </c>
      <c r="E46" s="52">
        <v>0</v>
      </c>
      <c r="F46" s="52">
        <v>0</v>
      </c>
    </row>
    <row r="47" spans="1:6" x14ac:dyDescent="0.2">
      <c r="A47" s="47">
        <v>8270</v>
      </c>
      <c r="B47" s="47" t="s">
        <v>626</v>
      </c>
      <c r="C47" s="52">
        <f>C46</f>
        <v>4742036.21</v>
      </c>
      <c r="D47" s="52">
        <v>0</v>
      </c>
      <c r="E47" s="52">
        <v>0</v>
      </c>
      <c r="F47" s="52">
        <v>0</v>
      </c>
    </row>
    <row r="48" spans="1:6" x14ac:dyDescent="0.2">
      <c r="A48" s="130"/>
      <c r="C48" s="52"/>
    </row>
    <row r="49" spans="1:6" x14ac:dyDescent="0.2">
      <c r="A49" s="130"/>
      <c r="B49" s="38" t="s">
        <v>64</v>
      </c>
    </row>
    <row r="52" spans="1:6" x14ac:dyDescent="0.2">
      <c r="B52" s="153" t="s">
        <v>652</v>
      </c>
      <c r="C52" s="153"/>
      <c r="D52" s="154" t="s">
        <v>653</v>
      </c>
      <c r="E52" s="154"/>
      <c r="F52" s="154"/>
    </row>
    <row r="53" spans="1:6" x14ac:dyDescent="0.2">
      <c r="B53" s="155" t="s">
        <v>654</v>
      </c>
      <c r="C53" s="155"/>
      <c r="D53" s="156" t="s">
        <v>655</v>
      </c>
      <c r="E53" s="156"/>
      <c r="F53" s="156"/>
    </row>
  </sheetData>
  <sheetProtection formatCells="0" formatColumns="0" formatRows="0" insertColumns="0" insertRows="0" insertHyperlinks="0" deleteColumns="0" deleteRows="0" sort="0" autoFilter="0" pivotTables="0"/>
  <mergeCells count="7">
    <mergeCell ref="B53:C53"/>
    <mergeCell ref="D53:F53"/>
    <mergeCell ref="A1:F1"/>
    <mergeCell ref="A2:F2"/>
    <mergeCell ref="A3:F3"/>
    <mergeCell ref="B52:C52"/>
    <mergeCell ref="D52:F52"/>
  </mergeCells>
  <pageMargins left="0.25" right="0.25" top="0.75" bottom="0.75" header="0.3" footer="0.3"/>
  <pageSetup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2" t="s">
        <v>629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3" t="s">
        <v>632</v>
      </c>
      <c r="C10" s="183"/>
      <c r="D10" s="183"/>
      <c r="E10" s="183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3" t="s">
        <v>636</v>
      </c>
      <c r="C12" s="183"/>
      <c r="D12" s="183"/>
      <c r="E12" s="183"/>
    </row>
    <row r="13" spans="1:8" s="6" customFormat="1" ht="26.1" customHeight="1" x14ac:dyDescent="0.2">
      <c r="A13" s="118" t="s">
        <v>637</v>
      </c>
      <c r="B13" s="183" t="s">
        <v>638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8"/>
  <sheetViews>
    <sheetView topLeftCell="A139" zoomScaleNormal="100" workbookViewId="0">
      <selection activeCell="B147" sqref="B147:E148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3" t="str">
        <f>'Notas a los Edos Financieros'!A1</f>
        <v>SISTEMA DE AGUA POTABLE, ALCANTARILLADO Y SANEAMIENTO DE LA COMUNIDAD DE VALTIERRILLA, DEL MUNICIPIO DE SALAMANCA, GTO.</v>
      </c>
      <c r="B1" s="163"/>
      <c r="C1" s="163"/>
      <c r="D1" s="163"/>
      <c r="E1" s="163"/>
      <c r="F1" s="163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0" t="s">
        <v>65</v>
      </c>
      <c r="B2" s="163"/>
      <c r="C2" s="163"/>
      <c r="D2" s="163"/>
      <c r="E2" s="163"/>
      <c r="F2" s="163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 01 de Enero al 30 de Septiembre 2022</v>
      </c>
      <c r="B3" s="163"/>
      <c r="C3" s="163"/>
      <c r="D3" s="163"/>
      <c r="E3" s="163"/>
      <c r="F3" s="163"/>
      <c r="G3" s="34" t="s">
        <v>4</v>
      </c>
      <c r="H3" s="43">
        <f>'Notas a los Edos Financieros'!D3</f>
        <v>3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0</v>
      </c>
      <c r="D62" s="42">
        <v>0</v>
      </c>
      <c r="E62" s="42">
        <v>0</v>
      </c>
    </row>
    <row r="63" spans="1:8" x14ac:dyDescent="0.2">
      <c r="A63" s="40">
        <v>1241</v>
      </c>
      <c r="B63" s="38" t="s">
        <v>130</v>
      </c>
      <c r="C63" s="42">
        <v>0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0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0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0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5" x14ac:dyDescent="0.2">
      <c r="B147" s="153" t="s">
        <v>652</v>
      </c>
      <c r="C147" s="153"/>
      <c r="D147" s="154" t="s">
        <v>653</v>
      </c>
      <c r="E147" s="154"/>
    </row>
    <row r="148" spans="2:5" x14ac:dyDescent="0.2">
      <c r="B148" s="155" t="s">
        <v>654</v>
      </c>
      <c r="C148" s="155"/>
      <c r="D148" s="156" t="s">
        <v>655</v>
      </c>
      <c r="E148" s="156"/>
    </row>
  </sheetData>
  <sheetProtection formatCells="0" formatColumns="0" formatRows="0" insertColumns="0" insertRows="0" insertHyperlinks="0" deleteColumns="0" deleteRows="0" sort="0" autoFilter="0" pivotTables="0"/>
  <mergeCells count="7">
    <mergeCell ref="B148:C148"/>
    <mergeCell ref="D148:E148"/>
    <mergeCell ref="A1:F1"/>
    <mergeCell ref="A2:F2"/>
    <mergeCell ref="A3:F3"/>
    <mergeCell ref="B147:C147"/>
    <mergeCell ref="D147:E147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2"/>
  <sheetViews>
    <sheetView zoomScaleNormal="100" workbookViewId="0">
      <selection activeCell="E1" sqref="A1:E223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4" t="str">
        <f>ESF!A1</f>
        <v>SISTEMA DE AGUA POTABLE, ALCANTARILLADO Y SANEAMIENTO DE LA COMUNIDAD DE VALTIERRILLA, DEL MUNICIPIO DE SALAMANCA, GTO.</v>
      </c>
      <c r="B1" s="164"/>
      <c r="C1" s="164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4" t="s">
        <v>251</v>
      </c>
      <c r="B2" s="164"/>
      <c r="C2" s="164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4" t="str">
        <f>ESF!A3</f>
        <v>Correspondiente de 01 de Enero al 30 de Septiembre 2022</v>
      </c>
      <c r="B3" s="164"/>
      <c r="C3" s="164"/>
      <c r="D3" s="34" t="s">
        <v>4</v>
      </c>
      <c r="E3" s="43">
        <f>'Notas a los Edos Financieros'!D3</f>
        <v>3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4004539.7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f>SUM(C101:C106)</f>
        <v>2085476.6500000001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2029545.79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33533.83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22397.03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SUM(C108:C116)</f>
        <v>455205.8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77916.28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4049.34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344</v>
      </c>
      <c r="C110" s="69">
        <v>432.56</v>
      </c>
      <c r="D110" s="70">
        <f t="shared" si="0"/>
        <v>1</v>
      </c>
      <c r="E110" s="66"/>
    </row>
    <row r="111" spans="1:5" x14ac:dyDescent="0.2">
      <c r="A111" s="68">
        <v>5124</v>
      </c>
      <c r="B111" s="66" t="s">
        <v>345</v>
      </c>
      <c r="C111" s="69">
        <v>142511.88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56242.74</v>
      </c>
      <c r="D112" s="70">
        <f t="shared" si="0"/>
        <v>1</v>
      </c>
      <c r="E112" s="66"/>
    </row>
    <row r="113" spans="1:5" x14ac:dyDescent="0.2">
      <c r="A113" s="68">
        <v>5126</v>
      </c>
      <c r="B113" s="66" t="s">
        <v>347</v>
      </c>
      <c r="C113" s="69">
        <v>68861.17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1978.45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103213.38</v>
      </c>
      <c r="D116" s="70"/>
      <c r="E116" s="66"/>
    </row>
    <row r="117" spans="1:5" x14ac:dyDescent="0.2">
      <c r="A117" s="68">
        <v>5130</v>
      </c>
      <c r="B117" s="66" t="s">
        <v>351</v>
      </c>
      <c r="C117" s="69">
        <f>SUM(C118:C126)</f>
        <v>2164711.9900000002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865393.46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87538.96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12259.91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260523.9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408.34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24122.560000000001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935.34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360</v>
      </c>
      <c r="C126" s="69">
        <v>913529.52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 t="str">
        <f t="shared" si="1"/>
        <v/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1" spans="1:5" x14ac:dyDescent="0.2">
      <c r="B221" s="153" t="s">
        <v>652</v>
      </c>
      <c r="C221" s="153"/>
      <c r="D221" s="154" t="s">
        <v>653</v>
      </c>
      <c r="E221" s="154"/>
    </row>
    <row r="222" spans="1:5" x14ac:dyDescent="0.2">
      <c r="B222" s="155" t="s">
        <v>654</v>
      </c>
      <c r="C222" s="155"/>
      <c r="D222" s="156" t="s">
        <v>655</v>
      </c>
      <c r="E222" s="156"/>
    </row>
  </sheetData>
  <sheetProtection formatCells="0" formatColumns="0" formatRows="0" insertColumns="0" insertRows="0" insertHyperlinks="0" deleteColumns="0" deleteRows="0" sort="0" autoFilter="0" pivotTables="0"/>
  <mergeCells count="7">
    <mergeCell ref="B222:C222"/>
    <mergeCell ref="D222:E222"/>
    <mergeCell ref="A1:C1"/>
    <mergeCell ref="A2:C2"/>
    <mergeCell ref="A3:C3"/>
    <mergeCell ref="B221:C221"/>
    <mergeCell ref="D221:E221"/>
  </mergeCells>
  <pageMargins left="0.25" right="0.25" top="0.75" bottom="0.75" header="0.3" footer="0.3"/>
  <pageSetup scale="73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4"/>
  <sheetViews>
    <sheetView workbookViewId="0">
      <selection activeCell="D34" sqref="A1:E3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5" t="str">
        <f>ESF!A1</f>
        <v>SISTEMA DE AGUA POTABLE, ALCANTARILLADO Y SANEAMIENTO DE LA COMUNIDAD DE VALTIERRILLA, DEL MUNICIPIO DE SALAMANCA, GTO.</v>
      </c>
      <c r="B1" s="165"/>
      <c r="C1" s="165"/>
      <c r="D1" s="45" t="s">
        <v>0</v>
      </c>
      <c r="E1" s="46">
        <f>'Notas a los Edos Financieros'!D1</f>
        <v>2022</v>
      </c>
    </row>
    <row r="2" spans="1:5" ht="18.95" customHeight="1" x14ac:dyDescent="0.2">
      <c r="A2" s="165" t="s">
        <v>451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5" t="str">
        <f>ESF!A3</f>
        <v>Correspondiente de 01 de Enero al 30 de Septiembre 2022</v>
      </c>
      <c r="B3" s="165"/>
      <c r="C3" s="165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-737496.51</v>
      </c>
    </row>
    <row r="15" spans="1:5" x14ac:dyDescent="0.2">
      <c r="A15" s="51">
        <v>3220</v>
      </c>
      <c r="B15" s="47" t="s">
        <v>458</v>
      </c>
      <c r="C15" s="52">
        <v>138623.89000000001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5" x14ac:dyDescent="0.2">
      <c r="A17" s="51">
        <v>3231</v>
      </c>
      <c r="B17" s="47" t="s">
        <v>460</v>
      </c>
      <c r="C17" s="52">
        <v>0</v>
      </c>
    </row>
    <row r="18" spans="1:5" x14ac:dyDescent="0.2">
      <c r="A18" s="51">
        <v>3232</v>
      </c>
      <c r="B18" s="47" t="s">
        <v>461</v>
      </c>
      <c r="C18" s="52">
        <v>0</v>
      </c>
    </row>
    <row r="19" spans="1:5" x14ac:dyDescent="0.2">
      <c r="A19" s="51">
        <v>3233</v>
      </c>
      <c r="B19" s="47" t="s">
        <v>462</v>
      </c>
      <c r="C19" s="52">
        <v>0</v>
      </c>
    </row>
    <row r="20" spans="1:5" x14ac:dyDescent="0.2">
      <c r="A20" s="51">
        <v>3239</v>
      </c>
      <c r="B20" s="47" t="s">
        <v>463</v>
      </c>
      <c r="C20" s="52">
        <v>0</v>
      </c>
    </row>
    <row r="21" spans="1:5" x14ac:dyDescent="0.2">
      <c r="A21" s="51">
        <v>3240</v>
      </c>
      <c r="B21" s="47" t="s">
        <v>464</v>
      </c>
      <c r="C21" s="52">
        <v>0</v>
      </c>
    </row>
    <row r="22" spans="1:5" x14ac:dyDescent="0.2">
      <c r="A22" s="51">
        <v>3241</v>
      </c>
      <c r="B22" s="47" t="s">
        <v>465</v>
      </c>
      <c r="C22" s="52">
        <v>0</v>
      </c>
    </row>
    <row r="23" spans="1:5" x14ac:dyDescent="0.2">
      <c r="A23" s="51">
        <v>3242</v>
      </c>
      <c r="B23" s="47" t="s">
        <v>466</v>
      </c>
      <c r="C23" s="52">
        <v>0</v>
      </c>
    </row>
    <row r="24" spans="1:5" x14ac:dyDescent="0.2">
      <c r="A24" s="51">
        <v>3243</v>
      </c>
      <c r="B24" s="47" t="s">
        <v>467</v>
      </c>
      <c r="C24" s="52">
        <v>0</v>
      </c>
    </row>
    <row r="25" spans="1:5" x14ac:dyDescent="0.2">
      <c r="A25" s="51">
        <v>3250</v>
      </c>
      <c r="B25" s="47" t="s">
        <v>468</v>
      </c>
      <c r="C25" s="52">
        <v>0</v>
      </c>
    </row>
    <row r="26" spans="1:5" x14ac:dyDescent="0.2">
      <c r="A26" s="51">
        <v>3251</v>
      </c>
      <c r="B26" s="47" t="s">
        <v>469</v>
      </c>
      <c r="C26" s="52">
        <v>0</v>
      </c>
    </row>
    <row r="27" spans="1:5" x14ac:dyDescent="0.2">
      <c r="A27" s="51">
        <v>3252</v>
      </c>
      <c r="B27" s="47" t="s">
        <v>470</v>
      </c>
      <c r="C27" s="52">
        <v>0</v>
      </c>
    </row>
    <row r="29" spans="1:5" ht="15" customHeight="1" x14ac:dyDescent="0.2">
      <c r="A29" s="185" t="s">
        <v>64</v>
      </c>
      <c r="B29" s="185"/>
      <c r="C29" s="185"/>
      <c r="D29" s="185"/>
      <c r="E29" s="185"/>
    </row>
    <row r="30" spans="1:5" ht="15" customHeight="1" x14ac:dyDescent="0.2">
      <c r="A30" s="185"/>
      <c r="B30" s="185"/>
      <c r="C30" s="185"/>
      <c r="D30" s="185"/>
      <c r="E30" s="185"/>
    </row>
    <row r="31" spans="1:5" ht="15" customHeight="1" x14ac:dyDescent="0.2">
      <c r="A31" s="184"/>
      <c r="B31" s="184"/>
      <c r="C31" s="184"/>
      <c r="D31" s="184"/>
      <c r="E31" s="184"/>
    </row>
    <row r="32" spans="1:5" x14ac:dyDescent="0.2">
      <c r="B32" s="14"/>
      <c r="C32" s="14"/>
      <c r="D32" s="14"/>
      <c r="E32" s="14"/>
    </row>
    <row r="33" spans="2:5" x14ac:dyDescent="0.2">
      <c r="B33" s="153" t="s">
        <v>652</v>
      </c>
      <c r="C33" s="153"/>
      <c r="D33" s="154" t="s">
        <v>653</v>
      </c>
      <c r="E33" s="154"/>
    </row>
    <row r="34" spans="2:5" x14ac:dyDescent="0.2">
      <c r="B34" s="155" t="s">
        <v>654</v>
      </c>
      <c r="C34" s="155"/>
      <c r="D34" s="156" t="s">
        <v>655</v>
      </c>
      <c r="E34" s="156"/>
    </row>
  </sheetData>
  <sheetProtection formatCells="0" formatColumns="0" formatRows="0" insertColumns="0" insertRows="0" insertHyperlinks="0" deleteColumns="0" deleteRows="0" sort="0" autoFilter="0" pivotTables="0"/>
  <mergeCells count="8">
    <mergeCell ref="D33:E33"/>
    <mergeCell ref="B34:C34"/>
    <mergeCell ref="D34:E34"/>
    <mergeCell ref="A29:E30"/>
    <mergeCell ref="A1:C1"/>
    <mergeCell ref="A2:C2"/>
    <mergeCell ref="A3:C3"/>
    <mergeCell ref="B33:C33"/>
  </mergeCells>
  <pageMargins left="0.25" right="0.25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topLeftCell="A125" workbookViewId="0">
      <selection activeCell="E1" sqref="A1:E14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5" t="str">
        <f>ESF!A1</f>
        <v>SISTEMA DE AGUA POTABLE, ALCANTARILLADO Y SANEAMIENTO DE LA COMUNIDAD DE VALTIERRILLA, DEL MUNICIPIO DE SALAMANCA, GTO.</v>
      </c>
      <c r="B1" s="165"/>
      <c r="C1" s="165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5" t="s">
        <v>474</v>
      </c>
      <c r="B2" s="165"/>
      <c r="C2" s="165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5" t="str">
        <f>ESF!A3</f>
        <v>Correspondiente de 01 de Enero al 30 de Septiembre 2022</v>
      </c>
      <c r="B3" s="165"/>
      <c r="C3" s="165"/>
      <c r="D3" s="45" t="s">
        <v>4</v>
      </c>
      <c r="E3" s="46">
        <f>'Notas a los Edos Financieros'!D3</f>
        <v>3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89783.45</v>
      </c>
      <c r="D8" s="52">
        <v>369079.31</v>
      </c>
    </row>
    <row r="9" spans="1:5" x14ac:dyDescent="0.2">
      <c r="A9" s="51">
        <v>1112</v>
      </c>
      <c r="B9" s="47" t="s">
        <v>478</v>
      </c>
      <c r="C9" s="52">
        <v>0</v>
      </c>
      <c r="D9" s="52">
        <v>0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0</v>
      </c>
      <c r="D15" s="120">
        <v>0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34791.57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B142" s="153" t="s">
        <v>652</v>
      </c>
      <c r="C142" s="153"/>
      <c r="D142" s="154" t="s">
        <v>653</v>
      </c>
      <c r="E142" s="154"/>
      <c r="F142"/>
    </row>
    <row r="143" spans="1:6" ht="9.9499999999999993" customHeight="1" x14ac:dyDescent="0.25">
      <c r="B143" s="155" t="s">
        <v>654</v>
      </c>
      <c r="C143" s="155"/>
      <c r="D143" s="156" t="s">
        <v>655</v>
      </c>
      <c r="E143" s="156"/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7">
    <mergeCell ref="B143:C143"/>
    <mergeCell ref="D143:E143"/>
    <mergeCell ref="A1:C1"/>
    <mergeCell ref="A2:C2"/>
    <mergeCell ref="A3:C3"/>
    <mergeCell ref="B142:C142"/>
    <mergeCell ref="D142:E142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25" right="0.25" top="0.75" bottom="0.75" header="0.3" footer="0.3"/>
  <pageSetup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cp:lastPrinted>2022-10-25T17:38:46Z</cp:lastPrinted>
  <dcterms:created xsi:type="dcterms:W3CDTF">2012-12-11T20:36:24Z</dcterms:created>
  <dcterms:modified xsi:type="dcterms:W3CDTF">2022-10-25T17:39:46Z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