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-105" yWindow="-105" windowWidth="19425" windowHeight="1030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65" l="1"/>
  <c r="C46" i="65"/>
  <c r="C42" i="65"/>
  <c r="C41" i="65"/>
  <c r="C37" i="65"/>
  <c r="C137" i="60"/>
  <c r="C117" i="60"/>
  <c r="C107" i="60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  <c r="C20" i="63"/>
</calcChain>
</file>

<file path=xl/sharedStrings.xml><?xml version="1.0" encoding="utf-8"?>
<sst xmlns="http://schemas.openxmlformats.org/spreadsheetml/2006/main" count="959" uniqueCount="659">
  <si>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</si>
  <si>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</si>
  <si>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</si>
  <si>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</si>
  <si>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</si>
  <si>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</si>
  <si>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</si>
  <si>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</si>
  <si>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</si>
  <si>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</si>
  <si>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</si>
  <si>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</si>
  <si>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</si>
  <si>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</si>
  <si>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</si>
  <si>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</si>
  <si>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</si>
  <si>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</si>
  <si>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</si>
  <si>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</si>
  <si>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</si>
  <si>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</si>
  <si>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</si>
  <si>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</si>
  <si>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</si>
  <si>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</si>
  <si>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</si>
  <si>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</si>
  <si>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</si>
  <si>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</si>
  <si>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</si>
  <si>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</si>
  <si>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</si>
  <si>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</si>
  <si>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</si>
  <si>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</si>
  <si>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</si>
  <si>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</si>
  <si>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</si>
  <si>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</si>
  <si>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</si>
  <si>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</si>
  <si>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</si>
  <si>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</si>
  <si>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</si>
  <si>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</si>
  <si>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</si>
  <si>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</si>
  <si>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</si>
  <si>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</si>
  <si>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</si>
  <si>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</si>
  <si>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</si>
  <si>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</si>
  <si>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</si>
  <si>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</si>
  <si>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</si>
  <si>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</si>
  <si>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</si>
  <si>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</si>
  <si>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</si>
  <si>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</si>
  <si>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</si>
  <si>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</si>
  <si>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</si>
  <si>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</si>
  <si>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</si>
  <si>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</si>
  <si>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</si>
  <si>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</si>
  <si>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</si>
  <si>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</si>
  <si>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</si>
  <si>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</si>
  <si>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</si>
  <si>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</si>
  <si>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</si>
  <si>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</si>
  <si>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</si>
  <si>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</si>
  <si>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</si>
  <si>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</si>
  <si>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</si>
  <si>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</si>
  <si>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</si>
  <si>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</si>
  <si>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</si>
  <si>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</si>
  <si>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</si>
  <si>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</si>
  <si>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</si>
  <si>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</si>
  <si>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</si>
  <si>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</si>
  <si>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</si>
  <si>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</si>
  <si>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</si>
  <si>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</si>
  <si>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</si>
  <si>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</si>
  <si>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</si>
  <si>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</si>
  <si>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</si>
  <si>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</si>
  <si>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</si>
  <si>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</si>
  <si>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</si>
  <si>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</si>
  <si>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</si>
  <si>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</si>
  <si>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</si>
  <si>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</si>
  <si>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</si>
  <si>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</si>
  <si>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</si>
  <si>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</si>
  <si>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</si>
  <si>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</si>
  <si>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</si>
  <si>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</si>
  <si>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</si>
  <si>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</si>
  <si>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</si>
  <si>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</si>
  <si>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</si>
  <si>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</si>
  <si>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</si>
  <si>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</si>
  <si>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</si>
  <si>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</si>
  <si>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</si>
  <si>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</si>
  <si>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</si>
  <si>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</si>
  <si>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</si>
  <si>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</si>
  <si>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</si>
  <si>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</si>
  <si>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</si>
  <si>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</si>
  <si>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</si>
  <si>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</si>
  <si>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</si>
  <si>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</si>
  <si>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</si>
  <si>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</si>
  <si>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</si>
  <si>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</si>
  <si>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</si>
  <si>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</si>
  <si>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</si>
  <si>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</si>
  <si>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</si>
  <si>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</si>
  <si>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</si>
  <si>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</si>
  <si>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</si>
  <si>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</si>
  <si>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</si>
  <si>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</si>
  <si>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</si>
  <si>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</si>
  <si>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</si>
  <si>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</si>
  <si>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</si>
  <si>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</si>
  <si>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</si>
  <si>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</si>
  <si>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</si>
  <si>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</si>
  <si>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</si>
  <si>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</si>
  <si>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</si>
  <si>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</si>
  <si>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</si>
  <si>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</si>
  <si>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</si>
  <si>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</si>
  <si>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</si>
  <si>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</si>
  <si>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</si>
  <si>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</si>
  <si>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</si>
  <si>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</si>
  <si>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</si>
  <si>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</si>
  <si>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</si>
  <si>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</si>
  <si>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</si>
  <si>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</si>
  <si>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</si>
  <si>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</si>
  <si>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</si>
  <si>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</si>
  <si>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</si>
  <si>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</si>
  <si>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</si>
  <si>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</si>
  <si>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</si>
  <si>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</si>
  <si>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</si>
  <si>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</si>
  <si>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</si>
  <si>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</si>
  <si>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</si>
  <si>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</si>
  <si>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</si>
  <si>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</si>
  <si>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</si>
  <si>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</si>
  <si>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</si>
  <si>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</si>
  <si>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</si>
  <si>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</si>
  <si>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</si>
  <si>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</si>
  <si>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</si>
  <si>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</si>
  <si>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</si>
  <si>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</si>
  <si>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</si>
  <si>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</si>
  <si>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</si>
  <si>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</si>
  <si>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</si>
  <si>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</si>
  <si>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</si>
  <si>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</si>
  <si>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</si>
  <si>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</si>
  <si>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</si>
  <si>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</si>
  <si>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</si>
  <si>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</si>
  <si>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</si>
  <si>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</si>
  <si>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</si>
  <si>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</si>
  <si>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</si>
  <si>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</si>
  <si>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</si>
  <si>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</si>
  <si>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</si>
  <si>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</si>
  <si>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</si>
  <si>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</si>
  <si>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</si>
  <si>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</si>
  <si>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</si>
  <si>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</si>
  <si>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</si>
  <si>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</si>
  <si>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</si>
  <si>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</si>
  <si>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</si>
  <si>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</si>
  <si>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</si>
  <si>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</si>
  <si>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</si>
  <si>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</si>
  <si>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</si>
  <si>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</si>
  <si>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</si>
  <si>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</si>
  <si>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</si>
  <si>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</si>
  <si>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</si>
  <si>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</si>
  <si>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</si>
  <si>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</si>
  <si>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</si>
  <si>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</si>
  <si>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</si>
  <si>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</si>
  <si>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</si>
  <si>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</si>
  <si>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</si>
  <si>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</si>
  <si>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</si>
  <si>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</si>
  <si>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</si>
  <si>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</si>
  <si>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</si>
  <si>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</si>
  <si>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</si>
  <si>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</si>
  <si>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</si>
  <si>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</si>
  <si>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</si>
  <si>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</si>
  <si>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</si>
  <si>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</si>
  <si>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</si>
  <si>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</si>
  <si>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</si>
  <si>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</si>
  <si>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</si>
  <si>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</si>
  <si>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</si>
  <si>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</si>
  <si>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</si>
  <si>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</si>
  <si>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</si>
  <si>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</si>
  <si>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</si>
  <si>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</si>
  <si>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</si>
  <si>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</si>
  <si>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</si>
  <si>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</si>
  <si>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</si>
  <si>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</si>
  <si>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</si>
  <si>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</si>
  <si>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</si>
  <si>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</si>
  <si>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</si>
  <si>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</si>
  <si>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</si>
  <si>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</si>
  <si>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</si>
  <si>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</si>
  <si>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</si>
  <si>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</si>
  <si>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</si>
  <si>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</si>
  <si>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</si>
  <si>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</si>
  <si>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</si>
  <si>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</si>
  <si>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</si>
  <si>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</si>
  <si>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</si>
  <si>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</si>
  <si>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</si>
  <si>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</si>
  <si>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</si>
  <si>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</si>
  <si>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</si>
  <si>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</si>
  <si>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</si>
  <si>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</si>
  <si>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</si>
  <si>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</si>
  <si>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</si>
  <si>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</si>
  <si>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</si>
  <si>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</si>
  <si>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</si>
  <si>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</si>
  <si>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</si>
  <si>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</si>
  <si>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</si>
  <si>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</si>
  <si>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</si>
  <si>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</si>
  <si>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</si>
  <si>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</si>
  <si>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</si>
  <si>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</si>
  <si>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</si>
  <si>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</si>
  <si>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</si>
  <si>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</si>
  <si>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</si>
  <si>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</si>
  <si>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</si>
  <si>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</si>
  <si>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</si>
  <si>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</si>
  <si>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</si>
  <si>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</si>
  <si>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</si>
  <si>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</si>
  <si>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</si>
  <si>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</si>
  <si>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</si>
  <si>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</si>
  <si>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</si>
  <si>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</si>
  <si>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</si>
  <si>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</si>
  <si>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</si>
  <si>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</si>
  <si>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</si>
  <si>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</si>
  <si>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</si>
  <si>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</si>
  <si>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</si>
  <si>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</si>
  <si>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</si>
  <si>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</si>
  <si>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</si>
  <si>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</si>
  <si>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</si>
  <si>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</si>
  <si>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</si>
  <si>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</si>
  <si>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</si>
  <si>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</si>
  <si>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</si>
  <si>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</si>
  <si>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</si>
  <si>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</si>
  <si>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</si>
  <si>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</si>
  <si>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</si>
  <si>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</si>
  <si>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</si>
  <si>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</si>
  <si>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</si>
  <si>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</si>
  <si>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</si>
  <si>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</si>
  <si>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</si>
  <si>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</si>
  <si>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</si>
  <si>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</si>
  <si>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</si>
  <si>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</si>
  <si>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</si>
  <si>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</si>
  <si>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</si>
  <si>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</si>
  <si>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</si>
  <si>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</si>
  <si>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</si>
  <si>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</si>
  <si>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</si>
  <si>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</si>
  <si>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</si>
  <si>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</si>
  <si>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</si>
  <si>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</si>
  <si>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</si>
  <si>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</si>
  <si>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</si>
  <si>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</si>
  <si>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</si>
  <si>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</si>
  <si>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</si>
  <si>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</si>
  <si>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</si>
  <si>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</si>
  <si>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</si>
  <si>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</si>
  <si>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</si>
  <si>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</si>
  <si>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</si>
  <si>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</si>
  <si>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</si>
  <si>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</si>
  <si>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</si>
  <si>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</si>
  <si>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</si>
  <si>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</si>
  <si>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</si>
  <si>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</si>
  <si>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</si>
  <si>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</si>
  <si>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</si>
  <si>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</si>
  <si>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</si>
  <si>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</si>
  <si>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</si>
  <si>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</si>
  <si>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</si>
  <si>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</si>
  <si>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</si>
  <si>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</si>
  <si>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</si>
  <si>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</si>
  <si>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</si>
  <si>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</si>
  <si>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</si>
  <si>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</si>
  <si>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</si>
  <si>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</si>
  <si>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</si>
  <si>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</si>
  <si>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</si>
  <si>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</si>
  <si>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</si>
  <si>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</si>
  <si>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</si>
  <si>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</si>
  <si>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</si>
  <si>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</si>
  <si>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</si>
  <si>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</si>
  <si>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</si>
  <si>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</si>
  <si>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</si>
  <si>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</si>
  <si>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</si>
  <si>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</si>
  <si>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</si>
  <si>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</si>
  <si>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</si>
  <si>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</si>
  <si>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</si>
  <si>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</si>
  <si>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</si>
  <si>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</si>
  <si>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</si>
  <si>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</si>
  <si>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</si>
  <si>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</si>
  <si>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</si>
  <si>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</si>
  <si>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</si>
  <si>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</si>
  <si>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</si>
  <si>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</si>
  <si>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</si>
  <si>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</si>
  <si>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</si>
  <si>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</si>
  <si>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</si>
  <si>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</si>
  <si>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</si>
  <si>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</si>
  <si>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</si>
  <si>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</si>
  <si>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</si>
  <si>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</si>
  <si>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</si>
  <si>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</si>
  <si>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</si>
  <si>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</si>
  <si>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</si>
  <si>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</si>
  <si>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</si>
  <si>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</si>
  <si>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</si>
  <si>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</si>
  <si>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</si>
  <si>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</si>
  <si>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</si>
  <si>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</si>
  <si>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</si>
  <si>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</si>
  <si>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</si>
  <si>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</si>
  <si>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</si>
  <si>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</si>
  <si>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</si>
  <si>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</si>
  <si>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</si>
  <si>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</si>
  <si>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</si>
  <si>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</si>
  <si>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</si>
  <si>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</si>
  <si>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</si>
  <si>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</si>
  <si>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</si>
  <si>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</si>
  <si>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</si>
  <si>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</si>
  <si>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</si>
  <si>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</si>
  <si>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</si>
  <si>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</si>
  <si>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</si>
  <si>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</si>
  <si>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</si>
  <si>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</si>
  <si>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</si>
  <si>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</si>
  <si>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</si>
  <si>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</si>
  <si>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</si>
  <si>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</si>
  <si>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</si>
  <si>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</si>
  <si>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</si>
  <si>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</si>
  <si>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</si>
  <si>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</si>
  <si>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</si>
  <si>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</si>
  <si>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</si>
  <si>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</si>
  <si>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</si>
  <si>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</si>
  <si>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</si>
  <si>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</si>
  <si>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</si>
  <si>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</si>
  <si>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</si>
  <si>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</si>
  <si>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</si>
  <si>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</si>
  <si>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</si>
  <si>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</si>
  <si>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</si>
  <si>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</si>
  <si>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</si>
  <si>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</si>
  <si>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</si>
  <si>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</si>
  <si>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</si>
  <si>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</si>
  <si>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</si>
  <si>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</si>
  <si>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</si>
  <si>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</si>
  <si>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</si>
  <si>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</si>
  <si>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</si>
  <si>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</si>
  <si>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</si>
  <si>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</si>
  <si>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</si>
  <si>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</si>
  <si>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</si>
  <si>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</si>
  <si>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</si>
  <si>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</si>
  <si>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</si>
  <si>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</si>
  <si>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</si>
  <si>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</si>
  <si>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</si>
  <si>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</si>
  <si>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</si>
  <si>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</si>
  <si>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</si>
  <si>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</si>
  <si>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</si>
  <si>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</si>
  <si>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</si>
  <si>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</si>
  <si>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</si>
  <si>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</si>
  <si>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</si>
  <si>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</si>
  <si>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</si>
  <si>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</si>
  <si>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</si>
  <si>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</si>
  <si>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</si>
  <si>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</si>
  <si>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</si>
  <si>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</si>
  <si>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</si>
  <si>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</si>
  <si>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</si>
  <si>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</si>
  <si>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</si>
  <si>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</si>
  <si>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</si>
  <si>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POTABLE, ALCANTARILLADO Y SANEAMIENTO DE LA COMUNIDAD DE VALTIERRILLA, DEL MUNICIPIO DE SALAMANCA, GTO.</t>
  </si>
  <si>
    <t>Correspondiente de 01 de Enero al 30 de Junio 2022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</si>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</sst>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11" xfId="8" applyFont="1" applyFill="1" applyBorder="1" applyAlignment="1">
      <alignment horizontal="center" vertical="center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4" fontId="3" fillId="0" borderId="17" xfId="0" applyNumberFormat="1" applyFont="1" applyBorder="1" applyProtection="1">
      <protection locked="0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0" fillId="0" borderId="0" xfId="0" applyProtection="1">
      <protection locked="0"/>
    </xf>
    <xf numFmtId="0" fontId="8" fillId="0" borderId="0" xfId="4" applyFont="1" applyAlignment="1">
      <alignment vertical="center" wrapText="1"/>
    </xf>
    <xf numFmtId="4" fontId="8" fillId="0" borderId="0" xfId="4" applyNumberFormat="1" applyFont="1" applyAlignment="1"/>
    <xf numFmtId="4" fontId="8" fillId="0" borderId="0" xfId="4" applyNumberFormat="1" applyFont="1" applyAlignment="1">
      <alignment wrapText="1"/>
    </xf>
    <xf numFmtId="0" fontId="11" fillId="8" borderId="10" xfId="13" applyFont="1" applyFill="1" applyBorder="1" applyAlignment="1">
      <alignment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G48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46" sqref="A1:D46"/>
    </sheetView>
  </sheetViews>
  <sheetFormatPr baseColWidth="10" defaultColWidth="12.85546875" defaultRowHeight="11.25" x14ac:dyDescent="0.2"/>
  <cols>
    <col min="1" max="1" width="14.7109375" style="14" customWidth="1"/>
    <col min="2" max="2" width="72.85546875" style="14" customWidth="1"/>
    <col min="3" max="3" width="12.85546875" style="14"/>
    <col min="4" max="4" width="21.140625" style="14" customWidth="1"/>
    <col min="5" max="16384" width="12.85546875" style="14"/>
  </cols>
  <sheetData>
    <row r="1" spans="1:4" x14ac:dyDescent="0.2">
      <c r="A1" s="171" t="s">
        <v>653</v>
      </c>
      <c r="B1" s="171"/>
      <c r="C1" s="147" t="s">
        <v>0</v>
      </c>
      <c r="D1" s="148">
        <v>2022</v>
      </c>
    </row>
    <row r="2" spans="1:4" x14ac:dyDescent="0.2">
      <c r="A2" s="172" t="s">
        <v>2</v>
      </c>
      <c r="B2" s="173"/>
      <c r="C2" s="149" t="s">
        <v>3</v>
      </c>
      <c r="D2" s="150" t="s">
        <v>4</v>
      </c>
    </row>
    <row r="3" spans="1:4" x14ac:dyDescent="0.2">
      <c r="A3" s="154" t="s">
        <v>654</v>
      </c>
      <c r="B3" s="154"/>
      <c r="C3" s="149" t="s">
        <v>5</v>
      </c>
      <c r="D3" s="151">
        <v>2</v>
      </c>
    </row>
    <row r="4" spans="1:4" x14ac:dyDescent="0.2">
      <c r="A4" s="174" t="s">
        <v>6</v>
      </c>
      <c r="B4" s="175"/>
      <c r="C4" s="144"/>
      <c r="D4" s="152"/>
    </row>
    <row r="5" spans="1:4" ht="15" customHeight="1" x14ac:dyDescent="0.2">
      <c r="A5" s="145" t="s">
        <v>7</v>
      </c>
      <c r="B5" s="146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7" x14ac:dyDescent="0.2">
      <c r="A33" s="60"/>
      <c r="B33" s="61"/>
    </row>
    <row r="34" spans="1:7" x14ac:dyDescent="0.2">
      <c r="A34" s="17"/>
      <c r="B34" s="19"/>
    </row>
    <row r="35" spans="1:7" x14ac:dyDescent="0.2">
      <c r="A35" s="60" t="s">
        <v>57</v>
      </c>
      <c r="B35" s="61" t="s">
        <v>58</v>
      </c>
    </row>
    <row r="36" spans="1:7" x14ac:dyDescent="0.2">
      <c r="A36" s="60" t="s">
        <v>59</v>
      </c>
      <c r="B36" s="61" t="s">
        <v>60</v>
      </c>
    </row>
    <row r="37" spans="1:7" x14ac:dyDescent="0.2">
      <c r="A37" s="17"/>
      <c r="B37" s="20"/>
    </row>
    <row r="38" spans="1:7" x14ac:dyDescent="0.2">
      <c r="A38" s="17"/>
      <c r="B38" s="18" t="s">
        <v>61</v>
      </c>
    </row>
    <row r="39" spans="1:7" x14ac:dyDescent="0.2">
      <c r="A39" s="17" t="s">
        <v>62</v>
      </c>
      <c r="B39" s="61" t="s">
        <v>63</v>
      </c>
    </row>
    <row r="40" spans="1:7" x14ac:dyDescent="0.2">
      <c r="A40" s="17"/>
      <c r="B40" s="61" t="s">
        <v>64</v>
      </c>
    </row>
    <row r="41" spans="1:7" ht="12" thickBot="1" x14ac:dyDescent="0.25">
      <c r="A41" s="21"/>
      <c r="B41" s="22"/>
    </row>
    <row r="43" spans="1:7" ht="32.25" customHeight="1" x14ac:dyDescent="0.2">
      <c r="A43" s="153" t="s">
        <v>65</v>
      </c>
      <c r="B43" s="153"/>
      <c r="C43" s="139"/>
      <c r="D43" s="139"/>
      <c r="E43" s="139"/>
    </row>
    <row r="45" spans="1:7" ht="15" customHeight="1" x14ac:dyDescent="0.2">
      <c r="A45" s="177" t="s">
        <v>655</v>
      </c>
      <c r="B45" s="177"/>
      <c r="C45" s="178" t="s">
        <v>656</v>
      </c>
      <c r="D45" s="178"/>
      <c r="E45" s="183"/>
      <c r="F45" s="178"/>
      <c r="G45" s="178"/>
    </row>
    <row r="46" spans="1:7" ht="11.25" customHeight="1" x14ac:dyDescent="0.2">
      <c r="A46" s="179" t="s">
        <v>657</v>
      </c>
      <c r="B46" s="179"/>
      <c r="C46" s="180" t="s">
        <v>658</v>
      </c>
      <c r="D46" s="180"/>
      <c r="E46" s="184"/>
      <c r="F46" s="180"/>
      <c r="G46" s="180"/>
    </row>
    <row r="47" spans="1:7" x14ac:dyDescent="0.2">
      <c r="A47" s="182"/>
      <c r="B47" s="182"/>
      <c r="C47" s="182"/>
      <c r="D47" s="184"/>
      <c r="E47" s="184"/>
      <c r="F47" s="180"/>
      <c r="G47" s="180"/>
    </row>
    <row r="48" spans="1:7" ht="15" x14ac:dyDescent="0.25">
      <c r="A48" s="181"/>
      <c r="B48" s="181"/>
      <c r="C48" s="181"/>
      <c r="D48" s="181"/>
      <c r="E48" s="181"/>
      <c r="F48" s="181"/>
      <c r="G48" s="181"/>
    </row>
  </sheetData>
  <sheetProtection formatCells="0" formatColumns="0" formatRows="0" autoFilter="0" pivotTables="0"/>
  <mergeCells count="11">
    <mergeCell ref="F45:G45"/>
    <mergeCell ref="F46:G47"/>
    <mergeCell ref="A45:B45"/>
    <mergeCell ref="A46:B46"/>
    <mergeCell ref="C45:D45"/>
    <mergeCell ref="C46:D46"/>
    <mergeCell ref="A43:B43"/>
    <mergeCell ref="A1:B1"/>
    <mergeCell ref="A2:B2"/>
    <mergeCell ref="A3:B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25" right="0.25" top="0.75" bottom="0.75" header="0.3" footer="0.3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E26"/>
  <sheetViews>
    <sheetView showGridLines="0" workbookViewId="0">
      <selection activeCell="E1" sqref="A1:E2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5" s="54" customFormat="1" ht="18" customHeight="1" x14ac:dyDescent="0.25">
      <c r="A1" s="185" t="str">
        <f>ESF!A1</f>
        <v>SISTEMA DE AGUA POTABLE, ALCANTARILLADO Y SANEAMIENTO DE LA COMUNIDAD DE VALTIERRILLA, DEL MUNICIPIO DE SALAMANCA, GTO.</v>
      </c>
      <c r="B1" s="187"/>
      <c r="C1" s="187"/>
      <c r="D1" s="187"/>
      <c r="E1" s="187"/>
    </row>
    <row r="2" spans="1:5" s="54" customFormat="1" ht="18" customHeight="1" x14ac:dyDescent="0.25">
      <c r="A2" s="158" t="s">
        <v>525</v>
      </c>
      <c r="B2" s="186"/>
      <c r="C2" s="186"/>
      <c r="D2" s="186"/>
      <c r="E2" s="186"/>
    </row>
    <row r="3" spans="1:5" s="54" customFormat="1" ht="18" customHeight="1" x14ac:dyDescent="0.25">
      <c r="A3" s="158" t="str">
        <f>ESF!A3</f>
        <v>Correspondiente de 01 de Enero al 30 de Junio 2022</v>
      </c>
      <c r="B3" s="186"/>
      <c r="C3" s="186"/>
      <c r="D3" s="186"/>
      <c r="E3" s="186"/>
    </row>
    <row r="4" spans="1:5" s="56" customFormat="1" x14ac:dyDescent="0.2">
      <c r="A4" s="159" t="s">
        <v>526</v>
      </c>
      <c r="B4" s="160"/>
      <c r="C4" s="161"/>
    </row>
    <row r="5" spans="1:5" x14ac:dyDescent="0.2">
      <c r="A5" s="71" t="s">
        <v>527</v>
      </c>
      <c r="B5" s="71"/>
      <c r="C5" s="72">
        <v>2616105.09</v>
      </c>
    </row>
    <row r="6" spans="1:5" x14ac:dyDescent="0.2">
      <c r="A6" s="73"/>
      <c r="B6" s="74"/>
      <c r="C6" s="75"/>
    </row>
    <row r="7" spans="1:5" x14ac:dyDescent="0.2">
      <c r="A7" s="84" t="s">
        <v>528</v>
      </c>
      <c r="B7" s="84"/>
      <c r="C7" s="76">
        <f>SUM(C8:C13)</f>
        <v>0</v>
      </c>
    </row>
    <row r="8" spans="1:5" x14ac:dyDescent="0.2">
      <c r="A8" s="92" t="s">
        <v>529</v>
      </c>
      <c r="B8" s="91" t="s">
        <v>314</v>
      </c>
      <c r="C8" s="77">
        <v>0</v>
      </c>
    </row>
    <row r="9" spans="1:5" x14ac:dyDescent="0.2">
      <c r="A9" s="78" t="s">
        <v>530</v>
      </c>
      <c r="B9" s="79" t="s">
        <v>531</v>
      </c>
      <c r="C9" s="77">
        <v>0</v>
      </c>
    </row>
    <row r="10" spans="1:5" x14ac:dyDescent="0.2">
      <c r="A10" s="78" t="s">
        <v>532</v>
      </c>
      <c r="B10" s="79" t="s">
        <v>323</v>
      </c>
      <c r="C10" s="77">
        <v>0</v>
      </c>
    </row>
    <row r="11" spans="1:5" x14ac:dyDescent="0.2">
      <c r="A11" s="78" t="s">
        <v>533</v>
      </c>
      <c r="B11" s="79" t="s">
        <v>324</v>
      </c>
      <c r="C11" s="77">
        <v>0</v>
      </c>
    </row>
    <row r="12" spans="1:5" x14ac:dyDescent="0.2">
      <c r="A12" s="78" t="s">
        <v>534</v>
      </c>
      <c r="B12" s="79" t="s">
        <v>325</v>
      </c>
      <c r="C12" s="77">
        <v>0</v>
      </c>
    </row>
    <row r="13" spans="1:5" x14ac:dyDescent="0.2">
      <c r="A13" s="80" t="s">
        <v>535</v>
      </c>
      <c r="B13" s="81" t="s">
        <v>536</v>
      </c>
      <c r="C13" s="77">
        <v>0</v>
      </c>
    </row>
    <row r="14" spans="1:5" x14ac:dyDescent="0.2">
      <c r="A14" s="73"/>
      <c r="B14" s="82"/>
      <c r="C14" s="83"/>
    </row>
    <row r="15" spans="1:5" x14ac:dyDescent="0.2">
      <c r="A15" s="84" t="s">
        <v>537</v>
      </c>
      <c r="B15" s="74"/>
      <c r="C15" s="76">
        <f>SUM(C16:C18)</f>
        <v>0</v>
      </c>
    </row>
    <row r="16" spans="1:5" x14ac:dyDescent="0.2">
      <c r="A16" s="85">
        <v>3.1</v>
      </c>
      <c r="B16" s="79" t="s">
        <v>538</v>
      </c>
      <c r="C16" s="77">
        <v>0</v>
      </c>
    </row>
    <row r="17" spans="1:5" x14ac:dyDescent="0.2">
      <c r="A17" s="86">
        <v>3.2</v>
      </c>
      <c r="B17" s="79" t="s">
        <v>539</v>
      </c>
      <c r="C17" s="77">
        <v>0</v>
      </c>
    </row>
    <row r="18" spans="1:5" x14ac:dyDescent="0.2">
      <c r="A18" s="86">
        <v>3.3</v>
      </c>
      <c r="B18" s="81" t="s">
        <v>540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541</v>
      </c>
      <c r="B20" s="90"/>
      <c r="C20" s="72">
        <f>C5+C7-C15</f>
        <v>2616105.09</v>
      </c>
    </row>
    <row r="22" spans="1:5" x14ac:dyDescent="0.2">
      <c r="B22" s="38" t="s">
        <v>65</v>
      </c>
    </row>
    <row r="25" spans="1:5" ht="15" customHeight="1" x14ac:dyDescent="0.2">
      <c r="A25" s="177" t="s">
        <v>655</v>
      </c>
      <c r="B25" s="177"/>
      <c r="C25" s="178" t="s">
        <v>656</v>
      </c>
      <c r="D25" s="178"/>
      <c r="E25" s="178"/>
    </row>
    <row r="26" spans="1:5" ht="15" customHeight="1" x14ac:dyDescent="0.2">
      <c r="A26" s="179" t="s">
        <v>657</v>
      </c>
      <c r="B26" s="179"/>
      <c r="C26" s="180" t="s">
        <v>658</v>
      </c>
      <c r="D26" s="180"/>
      <c r="E26" s="180"/>
    </row>
  </sheetData>
  <mergeCells count="7">
    <mergeCell ref="A25:B25"/>
    <mergeCell ref="A26:B26"/>
    <mergeCell ref="C25:E25"/>
    <mergeCell ref="C26:E26"/>
    <mergeCell ref="A4:C4"/>
    <mergeCell ref="A2:E2"/>
    <mergeCell ref="A3:E3"/>
  </mergeCells>
  <pageMargins left="0.25" right="0.25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5"/>
  <sheetViews>
    <sheetView showGridLines="0" workbookViewId="0">
      <selection activeCell="D45" sqref="A1:F45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62" t="str">
        <f>ESF!A1</f>
        <v>SISTEMA DE AGUA POTABLE, ALCANTARILLADO Y SANEAMIENTO DE LA COMUNIDAD DE VALTIERRILLA, DEL MUNICIPIO DE SALAMANCA, GTO.</v>
      </c>
      <c r="B1" s="163"/>
      <c r="C1" s="164"/>
    </row>
    <row r="2" spans="1:3" s="57" customFormat="1" ht="18.95" customHeight="1" x14ac:dyDescent="0.25">
      <c r="A2" s="165" t="s">
        <v>542</v>
      </c>
      <c r="B2" s="166"/>
      <c r="C2" s="167"/>
    </row>
    <row r="3" spans="1:3" s="57" customFormat="1" ht="18.95" customHeight="1" x14ac:dyDescent="0.25">
      <c r="A3" s="165" t="str">
        <f>ESF!A3</f>
        <v>Correspondiente de 01 de Enero al 30 de Junio 2022</v>
      </c>
      <c r="B3" s="166"/>
      <c r="C3" s="167"/>
    </row>
    <row r="4" spans="1:3" x14ac:dyDescent="0.2">
      <c r="A4" s="159" t="s">
        <v>526</v>
      </c>
      <c r="B4" s="160"/>
      <c r="C4" s="161"/>
    </row>
    <row r="5" spans="1:3" x14ac:dyDescent="0.2">
      <c r="A5" s="101" t="s">
        <v>543</v>
      </c>
      <c r="B5" s="71"/>
      <c r="C5" s="94">
        <v>3305966.28</v>
      </c>
    </row>
    <row r="6" spans="1:3" x14ac:dyDescent="0.2">
      <c r="A6" s="95"/>
      <c r="B6" s="74"/>
      <c r="C6" s="96"/>
    </row>
    <row r="7" spans="1:3" x14ac:dyDescent="0.2">
      <c r="A7" s="84" t="s">
        <v>544</v>
      </c>
      <c r="B7" s="97"/>
      <c r="C7" s="76">
        <f>SUM(C8:C28)</f>
        <v>24284.68</v>
      </c>
    </row>
    <row r="8" spans="1:3" x14ac:dyDescent="0.2">
      <c r="A8" s="102">
        <v>2.1</v>
      </c>
      <c r="B8" s="103" t="s">
        <v>345</v>
      </c>
      <c r="C8" s="104">
        <v>0</v>
      </c>
    </row>
    <row r="9" spans="1:3" x14ac:dyDescent="0.2">
      <c r="A9" s="102">
        <v>2.2000000000000002</v>
      </c>
      <c r="B9" s="103" t="s">
        <v>342</v>
      </c>
      <c r="C9" s="104">
        <v>0</v>
      </c>
    </row>
    <row r="10" spans="1:3" x14ac:dyDescent="0.2">
      <c r="A10" s="111">
        <v>2.2999999999999998</v>
      </c>
      <c r="B10" s="93" t="s">
        <v>131</v>
      </c>
      <c r="C10" s="104">
        <v>2131.23</v>
      </c>
    </row>
    <row r="11" spans="1:3" x14ac:dyDescent="0.2">
      <c r="A11" s="111">
        <v>2.4</v>
      </c>
      <c r="B11" s="93" t="s">
        <v>132</v>
      </c>
      <c r="C11" s="104">
        <v>22153.45</v>
      </c>
    </row>
    <row r="12" spans="1:3" x14ac:dyDescent="0.2">
      <c r="A12" s="111">
        <v>2.5</v>
      </c>
      <c r="B12" s="93" t="s">
        <v>133</v>
      </c>
      <c r="C12" s="104">
        <v>0</v>
      </c>
    </row>
    <row r="13" spans="1:3" x14ac:dyDescent="0.2">
      <c r="A13" s="111">
        <v>2.6</v>
      </c>
      <c r="B13" s="93" t="s">
        <v>134</v>
      </c>
      <c r="C13" s="104">
        <v>0</v>
      </c>
    </row>
    <row r="14" spans="1:3" x14ac:dyDescent="0.2">
      <c r="A14" s="111">
        <v>2.7</v>
      </c>
      <c r="B14" s="93" t="s">
        <v>135</v>
      </c>
      <c r="C14" s="104">
        <v>0</v>
      </c>
    </row>
    <row r="15" spans="1:3" x14ac:dyDescent="0.2">
      <c r="A15" s="111">
        <v>2.8</v>
      </c>
      <c r="B15" s="93" t="s">
        <v>136</v>
      </c>
      <c r="C15" s="104">
        <v>0</v>
      </c>
    </row>
    <row r="16" spans="1:3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545</v>
      </c>
      <c r="B17" s="93" t="s">
        <v>546</v>
      </c>
      <c r="C17" s="104">
        <v>0</v>
      </c>
    </row>
    <row r="18" spans="1:3" x14ac:dyDescent="0.2">
      <c r="A18" s="111" t="s">
        <v>547</v>
      </c>
      <c r="B18" s="93" t="s">
        <v>142</v>
      </c>
      <c r="C18" s="104">
        <v>0</v>
      </c>
    </row>
    <row r="19" spans="1:3" x14ac:dyDescent="0.2">
      <c r="A19" s="111" t="s">
        <v>548</v>
      </c>
      <c r="B19" s="93" t="s">
        <v>549</v>
      </c>
      <c r="C19" s="104">
        <v>0</v>
      </c>
    </row>
    <row r="20" spans="1:3" x14ac:dyDescent="0.2">
      <c r="A20" s="111" t="s">
        <v>550</v>
      </c>
      <c r="B20" s="93" t="s">
        <v>551</v>
      </c>
      <c r="C20" s="104">
        <v>0</v>
      </c>
    </row>
    <row r="21" spans="1:3" x14ac:dyDescent="0.2">
      <c r="A21" s="111" t="s">
        <v>552</v>
      </c>
      <c r="B21" s="93" t="s">
        <v>553</v>
      </c>
      <c r="C21" s="104">
        <v>0</v>
      </c>
    </row>
    <row r="22" spans="1:3" x14ac:dyDescent="0.2">
      <c r="A22" s="111" t="s">
        <v>554</v>
      </c>
      <c r="B22" s="93" t="s">
        <v>555</v>
      </c>
      <c r="C22" s="104">
        <v>0</v>
      </c>
    </row>
    <row r="23" spans="1:3" x14ac:dyDescent="0.2">
      <c r="A23" s="111" t="s">
        <v>556</v>
      </c>
      <c r="B23" s="93" t="s">
        <v>557</v>
      </c>
      <c r="C23" s="104">
        <v>0</v>
      </c>
    </row>
    <row r="24" spans="1:3" x14ac:dyDescent="0.2">
      <c r="A24" s="111" t="s">
        <v>558</v>
      </c>
      <c r="B24" s="93" t="s">
        <v>559</v>
      </c>
      <c r="C24" s="104">
        <v>0</v>
      </c>
    </row>
    <row r="25" spans="1:3" x14ac:dyDescent="0.2">
      <c r="A25" s="111" t="s">
        <v>560</v>
      </c>
      <c r="B25" s="93" t="s">
        <v>561</v>
      </c>
      <c r="C25" s="104">
        <v>0</v>
      </c>
    </row>
    <row r="26" spans="1:3" x14ac:dyDescent="0.2">
      <c r="A26" s="111" t="s">
        <v>562</v>
      </c>
      <c r="B26" s="93" t="s">
        <v>563</v>
      </c>
      <c r="C26" s="104">
        <v>0</v>
      </c>
    </row>
    <row r="27" spans="1:3" x14ac:dyDescent="0.2">
      <c r="A27" s="111" t="s">
        <v>564</v>
      </c>
      <c r="B27" s="93" t="s">
        <v>565</v>
      </c>
      <c r="C27" s="104">
        <v>0</v>
      </c>
    </row>
    <row r="28" spans="1:3" x14ac:dyDescent="0.2">
      <c r="A28" s="111" t="s">
        <v>566</v>
      </c>
      <c r="B28" s="103" t="s">
        <v>567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568</v>
      </c>
      <c r="B30" s="108"/>
      <c r="C30" s="109">
        <f>SUM(C31:C37)</f>
        <v>0</v>
      </c>
    </row>
    <row r="31" spans="1:3" x14ac:dyDescent="0.2">
      <c r="A31" s="111" t="s">
        <v>569</v>
      </c>
      <c r="B31" s="93" t="s">
        <v>415</v>
      </c>
      <c r="C31" s="104">
        <v>0</v>
      </c>
    </row>
    <row r="32" spans="1:3" x14ac:dyDescent="0.2">
      <c r="A32" s="111" t="s">
        <v>570</v>
      </c>
      <c r="B32" s="93" t="s">
        <v>424</v>
      </c>
      <c r="C32" s="104">
        <v>0</v>
      </c>
    </row>
    <row r="33" spans="1:6" x14ac:dyDescent="0.2">
      <c r="A33" s="111" t="s">
        <v>571</v>
      </c>
      <c r="B33" s="93" t="s">
        <v>427</v>
      </c>
      <c r="C33" s="104">
        <v>0</v>
      </c>
    </row>
    <row r="34" spans="1:6" x14ac:dyDescent="0.2">
      <c r="A34" s="111" t="s">
        <v>572</v>
      </c>
      <c r="B34" s="93" t="s">
        <v>573</v>
      </c>
      <c r="C34" s="104">
        <v>0</v>
      </c>
    </row>
    <row r="35" spans="1:6" x14ac:dyDescent="0.2">
      <c r="A35" s="111" t="s">
        <v>574</v>
      </c>
      <c r="B35" s="93" t="s">
        <v>575</v>
      </c>
      <c r="C35" s="104">
        <v>0</v>
      </c>
    </row>
    <row r="36" spans="1:6" x14ac:dyDescent="0.2">
      <c r="A36" s="111" t="s">
        <v>576</v>
      </c>
      <c r="B36" s="93" t="s">
        <v>435</v>
      </c>
      <c r="C36" s="104">
        <v>0</v>
      </c>
    </row>
    <row r="37" spans="1:6" x14ac:dyDescent="0.2">
      <c r="A37" s="111" t="s">
        <v>577</v>
      </c>
      <c r="B37" s="103" t="s">
        <v>578</v>
      </c>
      <c r="C37" s="110">
        <v>0</v>
      </c>
    </row>
    <row r="38" spans="1:6" x14ac:dyDescent="0.2">
      <c r="A38" s="95"/>
      <c r="B38" s="98"/>
      <c r="C38" s="99"/>
    </row>
    <row r="39" spans="1:6" x14ac:dyDescent="0.2">
      <c r="A39" s="100" t="s">
        <v>579</v>
      </c>
      <c r="B39" s="71"/>
      <c r="C39" s="72">
        <f>C5-C7+C30</f>
        <v>3281681.5999999996</v>
      </c>
    </row>
    <row r="41" spans="1:6" x14ac:dyDescent="0.2">
      <c r="B41" s="38" t="s">
        <v>65</v>
      </c>
    </row>
    <row r="44" spans="1:6" x14ac:dyDescent="0.2">
      <c r="B44" s="177" t="s">
        <v>655</v>
      </c>
      <c r="C44" s="177"/>
      <c r="D44" s="178" t="s">
        <v>656</v>
      </c>
      <c r="E44" s="178"/>
      <c r="F44" s="178"/>
    </row>
    <row r="45" spans="1:6" x14ac:dyDescent="0.2">
      <c r="B45" s="179" t="s">
        <v>657</v>
      </c>
      <c r="C45" s="179"/>
      <c r="D45" s="180" t="s">
        <v>658</v>
      </c>
      <c r="E45" s="180"/>
      <c r="F45" s="180"/>
    </row>
  </sheetData>
  <mergeCells count="8">
    <mergeCell ref="D44:F44"/>
    <mergeCell ref="B45:C45"/>
    <mergeCell ref="D45:F45"/>
    <mergeCell ref="A1:C1"/>
    <mergeCell ref="A2:C2"/>
    <mergeCell ref="A3:C3"/>
    <mergeCell ref="A4:C4"/>
    <mergeCell ref="B44:C44"/>
  </mergeCells>
  <pageMargins left="0.7" right="0.7" top="0.75" bottom="0.75" header="0.3" footer="0.3"/>
  <pageSetup scale="99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abSelected="1" topLeftCell="A33" workbookViewId="0">
      <selection activeCell="H1" sqref="A1:H54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7" t="str">
        <f>'Notas a los Edos Financieros'!A1</f>
        <v>SISTEMA DE AGUA POTABLE, ALCANTARILLADO Y SANEAMIENTO DE LA COMUNIDAD DE VALTIERRILLA, DEL MUNICIPIO DE SALAMANCA, GTO.</v>
      </c>
      <c r="B1" s="168"/>
      <c r="C1" s="168"/>
      <c r="D1" s="168"/>
      <c r="E1" s="168"/>
      <c r="F1" s="168"/>
      <c r="G1" s="45" t="s">
        <v>0</v>
      </c>
      <c r="H1" s="46">
        <f>'Notas a los Edos Financieros'!D1</f>
        <v>2022</v>
      </c>
    </row>
    <row r="2" spans="1:10" ht="18.95" customHeight="1" x14ac:dyDescent="0.2">
      <c r="A2" s="157" t="s">
        <v>580</v>
      </c>
      <c r="B2" s="168"/>
      <c r="C2" s="168"/>
      <c r="D2" s="168"/>
      <c r="E2" s="168"/>
      <c r="F2" s="168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 01 de Enero al 30 de Junio 2022</v>
      </c>
      <c r="B3" s="168"/>
      <c r="C3" s="168"/>
      <c r="D3" s="168"/>
      <c r="E3" s="168"/>
      <c r="F3" s="168"/>
      <c r="G3" s="45" t="s">
        <v>5</v>
      </c>
      <c r="H3" s="46">
        <f>'Notas a los Edos Financieros'!D3</f>
        <v>2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69</v>
      </c>
      <c r="B7" s="126" t="s">
        <v>581</v>
      </c>
      <c r="C7" s="125" t="s">
        <v>582</v>
      </c>
      <c r="D7" s="125" t="s">
        <v>583</v>
      </c>
      <c r="E7" s="125" t="s">
        <v>584</v>
      </c>
      <c r="F7" s="125" t="s">
        <v>585</v>
      </c>
      <c r="G7" s="125" t="s">
        <v>586</v>
      </c>
      <c r="H7" s="125" t="s">
        <v>587</v>
      </c>
      <c r="I7" s="125" t="s">
        <v>588</v>
      </c>
      <c r="J7" s="125" t="s">
        <v>589</v>
      </c>
    </row>
    <row r="8" spans="1:10" s="59" customFormat="1" x14ac:dyDescent="0.2">
      <c r="A8" s="58">
        <v>7000</v>
      </c>
      <c r="B8" s="59" t="s">
        <v>590</v>
      </c>
    </row>
    <row r="9" spans="1:10" x14ac:dyDescent="0.2">
      <c r="A9" s="47">
        <v>7110</v>
      </c>
      <c r="B9" s="47" t="s">
        <v>586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591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593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594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595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596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598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599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600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601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603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604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605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606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608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609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610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611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613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614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615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616</v>
      </c>
    </row>
    <row r="36" spans="1:6" x14ac:dyDescent="0.2">
      <c r="A36" s="47">
        <v>8110</v>
      </c>
      <c r="B36" s="47" t="s">
        <v>617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618</v>
      </c>
      <c r="C37" s="52">
        <f>C36-2616105.09</f>
        <v>5382495.0700000003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619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620</v>
      </c>
      <c r="C39" s="52">
        <v>2616105.09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621</v>
      </c>
      <c r="C40" s="52">
        <v>2616105.09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622</v>
      </c>
      <c r="C41" s="52">
        <f>C36</f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623</v>
      </c>
      <c r="C42" s="52">
        <f>C41-3330250.96</f>
        <v>4668349.2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624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625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626</v>
      </c>
      <c r="C45" s="52">
        <v>3330250.96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627</v>
      </c>
      <c r="C46" s="52">
        <f>C45</f>
        <v>3330250.96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628</v>
      </c>
      <c r="C47" s="52">
        <f>C46</f>
        <v>3330250.96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65</v>
      </c>
    </row>
    <row r="53" spans="1:6" x14ac:dyDescent="0.2">
      <c r="B53" s="177" t="s">
        <v>655</v>
      </c>
      <c r="C53" s="177"/>
      <c r="D53" s="178" t="s">
        <v>656</v>
      </c>
      <c r="E53" s="178"/>
      <c r="F53" s="178"/>
    </row>
    <row r="54" spans="1:6" x14ac:dyDescent="0.2">
      <c r="B54" s="179" t="s">
        <v>657</v>
      </c>
      <c r="C54" s="179"/>
      <c r="D54" s="180" t="s">
        <v>658</v>
      </c>
      <c r="E54" s="180"/>
      <c r="F54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D54:F54"/>
    <mergeCell ref="A1:F1"/>
    <mergeCell ref="A2:F2"/>
    <mergeCell ref="A3:F3"/>
    <mergeCell ref="B53:C53"/>
    <mergeCell ref="D53:F53"/>
  </mergeCells>
  <pageMargins left="0.25" right="0.25" top="0.75" bottom="0.7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206</v>
      </c>
      <c r="C1" s="122"/>
      <c r="D1" s="122"/>
      <c r="E1" s="123"/>
    </row>
    <row r="2" spans="1:8" ht="15" customHeight="1" x14ac:dyDescent="0.2">
      <c r="A2" s="3" t="s">
        <v>629</v>
      </c>
    </row>
    <row r="3" spans="1:8" x14ac:dyDescent="0.2">
      <c r="A3" s="1"/>
    </row>
    <row r="4" spans="1:8" s="6" customFormat="1" x14ac:dyDescent="0.2">
      <c r="A4" s="5" t="s">
        <v>630</v>
      </c>
    </row>
    <row r="5" spans="1:8" s="6" customFormat="1" ht="39.950000000000003" customHeight="1" x14ac:dyDescent="0.2">
      <c r="A5" s="169" t="s">
        <v>631</v>
      </c>
      <c r="B5" s="169"/>
      <c r="C5" s="169"/>
      <c r="D5" s="169"/>
      <c r="E5" s="16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632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590</v>
      </c>
      <c r="B9" s="8"/>
      <c r="C9" s="8"/>
      <c r="D9" s="8"/>
    </row>
    <row r="10" spans="1:8" s="6" customFormat="1" ht="26.1" customHeight="1" x14ac:dyDescent="0.2">
      <c r="A10" s="117" t="s">
        <v>633</v>
      </c>
      <c r="B10" s="170" t="s">
        <v>634</v>
      </c>
      <c r="C10" s="170"/>
      <c r="D10" s="170"/>
      <c r="E10" s="170"/>
    </row>
    <row r="11" spans="1:8" s="6" customFormat="1" ht="12.95" customHeight="1" x14ac:dyDescent="0.2">
      <c r="A11" s="118" t="s">
        <v>635</v>
      </c>
      <c r="B11" s="9" t="s">
        <v>636</v>
      </c>
      <c r="C11" s="9"/>
      <c r="D11" s="9"/>
      <c r="E11" s="9"/>
    </row>
    <row r="12" spans="1:8" s="6" customFormat="1" ht="26.1" customHeight="1" x14ac:dyDescent="0.2">
      <c r="A12" s="118" t="s">
        <v>637</v>
      </c>
      <c r="B12" s="170" t="s">
        <v>638</v>
      </c>
      <c r="C12" s="170"/>
      <c r="D12" s="170"/>
      <c r="E12" s="170"/>
    </row>
    <row r="13" spans="1:8" s="6" customFormat="1" ht="26.1" customHeight="1" x14ac:dyDescent="0.2">
      <c r="A13" s="118" t="s">
        <v>639</v>
      </c>
      <c r="B13" s="170" t="s">
        <v>640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641</v>
      </c>
      <c r="B15" s="9" t="s">
        <v>642</v>
      </c>
    </row>
    <row r="16" spans="1:8" s="6" customFormat="1" ht="12.95" customHeight="1" x14ac:dyDescent="0.2">
      <c r="A16" s="118" t="s">
        <v>643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616</v>
      </c>
    </row>
    <row r="19" spans="1:4" s="6" customFormat="1" ht="12.95" customHeight="1" x14ac:dyDescent="0.2">
      <c r="A19" s="119" t="s">
        <v>644</v>
      </c>
    </row>
    <row r="20" spans="1:4" s="6" customFormat="1" ht="12.95" customHeight="1" x14ac:dyDescent="0.2">
      <c r="A20" s="119" t="s">
        <v>645</v>
      </c>
    </row>
    <row r="21" spans="1:4" s="6" customFormat="1" x14ac:dyDescent="0.2">
      <c r="A21" s="8"/>
    </row>
    <row r="22" spans="1:4" s="6" customFormat="1" x14ac:dyDescent="0.2">
      <c r="A22" s="8" t="s">
        <v>646</v>
      </c>
      <c r="B22" s="8"/>
      <c r="C22" s="8"/>
      <c r="D22" s="8"/>
    </row>
    <row r="23" spans="1:4" s="6" customFormat="1" x14ac:dyDescent="0.2">
      <c r="A23" s="8" t="s">
        <v>647</v>
      </c>
      <c r="B23" s="8"/>
      <c r="C23" s="8"/>
      <c r="D23" s="8"/>
    </row>
    <row r="24" spans="1:4" s="6" customFormat="1" x14ac:dyDescent="0.2">
      <c r="A24" s="8" t="s">
        <v>648</v>
      </c>
      <c r="B24" s="8"/>
      <c r="C24" s="8"/>
      <c r="D24" s="8"/>
    </row>
    <row r="25" spans="1:4" s="6" customFormat="1" x14ac:dyDescent="0.2">
      <c r="A25" s="8" t="s">
        <v>649</v>
      </c>
      <c r="B25" s="8"/>
      <c r="C25" s="8"/>
      <c r="D25" s="8"/>
    </row>
    <row r="26" spans="1:4" s="6" customFormat="1" x14ac:dyDescent="0.2">
      <c r="A26" s="8" t="s">
        <v>650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9"/>
  <sheetViews>
    <sheetView topLeftCell="A123" zoomScaleNormal="100" workbookViewId="0">
      <selection activeCell="H1" sqref="A1:H14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54" t="str">
        <f>'Notas a los Edos Financieros'!A1</f>
        <v>SISTEMA DE AGUA POTABLE, ALCANTARILLADO Y SANEAMIENTO DE LA COMUNIDAD DE VALTIERRILLA, DEL MUNICIPIO DE SALAMANCA, GTO.</v>
      </c>
      <c r="B1" s="155"/>
      <c r="C1" s="155"/>
      <c r="D1" s="155"/>
      <c r="E1" s="155"/>
      <c r="F1" s="15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54" t="s">
        <v>66</v>
      </c>
      <c r="B2" s="155"/>
      <c r="C2" s="155"/>
      <c r="D2" s="155"/>
      <c r="E2" s="155"/>
      <c r="F2" s="155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54" t="str">
        <f>'Notas a los Edos Financieros'!A3</f>
        <v>Correspondiente de 01 de Enero al 30 de Junio 2022</v>
      </c>
      <c r="B3" s="155"/>
      <c r="C3" s="155"/>
      <c r="D3" s="155"/>
      <c r="E3" s="155"/>
      <c r="F3" s="155"/>
      <c r="G3" s="34" t="s">
        <v>5</v>
      </c>
      <c r="H3" s="43">
        <f>'Notas a los Edos Financieros'!D3</f>
        <v>2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42">
        <v>0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90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0</v>
      </c>
    </row>
    <row r="42" spans="1:8" x14ac:dyDescent="0.2">
      <c r="A42" s="40">
        <v>1151</v>
      </c>
      <c r="B42" s="38" t="s">
        <v>112</v>
      </c>
      <c r="C42" s="42">
        <v>0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131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132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133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134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136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143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169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170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175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  <row r="148" spans="2:5" x14ac:dyDescent="0.2">
      <c r="B148" s="177" t="s">
        <v>655</v>
      </c>
      <c r="C148" s="177"/>
      <c r="D148" s="178" t="s">
        <v>656</v>
      </c>
      <c r="E148" s="178"/>
    </row>
    <row r="149" spans="2:5" x14ac:dyDescent="0.2">
      <c r="B149" s="179" t="s">
        <v>657</v>
      </c>
      <c r="C149" s="179"/>
      <c r="D149" s="180" t="s">
        <v>658</v>
      </c>
      <c r="E14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149:C149"/>
    <mergeCell ref="D149:E149"/>
    <mergeCell ref="A1:F1"/>
    <mergeCell ref="A2:F2"/>
    <mergeCell ref="A3:F3"/>
    <mergeCell ref="B148:C148"/>
    <mergeCell ref="D148:E148"/>
  </mergeCells>
  <pageMargins left="0.25" right="0.25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3"/>
  <sheetViews>
    <sheetView topLeftCell="A207" zoomScaleNormal="100" workbookViewId="0">
      <selection activeCell="E1" sqref="A1:E22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56" t="str">
        <f>ESF!A1</f>
        <v>SISTEMA DE AGUA POTABLE, ALCANTARILLADO Y SANEAMIENTO DE LA COMUNIDAD DE VALTIERRILLA, DEL MUNICIPIO DE SALAMANCA, GTO.</v>
      </c>
      <c r="B1" s="156"/>
      <c r="C1" s="156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56" t="s">
        <v>252</v>
      </c>
      <c r="B2" s="156"/>
      <c r="C2" s="156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56" t="str">
        <f>ESF!A3</f>
        <v>Correspondiente de 01 de Enero al 30 de Junio 2022</v>
      </c>
      <c r="B3" s="156"/>
      <c r="C3" s="156"/>
      <c r="D3" s="34" t="s">
        <v>5</v>
      </c>
      <c r="E3" s="43">
        <f>'Notas a los Edos Financieros'!D3</f>
        <v>2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0</v>
      </c>
      <c r="D8" s="66"/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2555564.4500000002</v>
      </c>
      <c r="D46" s="66"/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309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310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314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315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60540.639999999999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334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335</v>
      </c>
      <c r="C100" s="176">
        <v>1296051.29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336</v>
      </c>
      <c r="C101" s="176">
        <v>8500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337</v>
      </c>
      <c r="C102" s="176">
        <v>17832.41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338</v>
      </c>
      <c r="C103" s="176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339</v>
      </c>
      <c r="C104" s="176">
        <v>1850.2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340</v>
      </c>
      <c r="C105" s="176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341</v>
      </c>
      <c r="C106" s="176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342</v>
      </c>
      <c r="C107" s="176">
        <f>SUM(C108:C116)</f>
        <v>332000.21999999997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343</v>
      </c>
      <c r="C108" s="176">
        <v>57921.69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344</v>
      </c>
      <c r="C109" s="176">
        <v>4958.4399999999996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345</v>
      </c>
      <c r="C110" s="176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346</v>
      </c>
      <c r="C111" s="176">
        <v>89122.99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347</v>
      </c>
      <c r="C112" s="176">
        <v>44095.27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348</v>
      </c>
      <c r="C113" s="176">
        <v>43785.440000000002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349</v>
      </c>
      <c r="C114" s="176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350</v>
      </c>
      <c r="C115" s="176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351</v>
      </c>
      <c r="C116" s="176">
        <v>92116.39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352</v>
      </c>
      <c r="C117" s="176">
        <f>SUM(C118:C126)</f>
        <v>1649732.1600000001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353</v>
      </c>
      <c r="C118" s="176">
        <v>489294.56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354</v>
      </c>
      <c r="C119" s="176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355</v>
      </c>
      <c r="C120" s="176">
        <v>77538.960000000006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356</v>
      </c>
      <c r="C121" s="176">
        <v>10180.91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357</v>
      </c>
      <c r="C122" s="176">
        <v>159373.78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358</v>
      </c>
      <c r="C123" s="176">
        <v>408.34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359</v>
      </c>
      <c r="C124" s="176">
        <v>14258.03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360</v>
      </c>
      <c r="C125" s="176">
        <v>4032.06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361</v>
      </c>
      <c r="C126" s="176">
        <v>894645.52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362</v>
      </c>
      <c r="C127" s="176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363</v>
      </c>
      <c r="C128" s="176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364</v>
      </c>
      <c r="C129" s="176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365</v>
      </c>
      <c r="C130" s="176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366</v>
      </c>
      <c r="C131" s="176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367</v>
      </c>
      <c r="C132" s="176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368</v>
      </c>
      <c r="C133" s="176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310</v>
      </c>
      <c r="C134" s="176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369</v>
      </c>
      <c r="C135" s="176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370</v>
      </c>
      <c r="C136" s="176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371</v>
      </c>
      <c r="C137" s="176">
        <f>SUM(C138:C146)</f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372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373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375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311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378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414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415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416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418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419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422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423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427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432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435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436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437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438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439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440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441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442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443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444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445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446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65</v>
      </c>
    </row>
    <row r="222" spans="1:5" x14ac:dyDescent="0.2">
      <c r="B222" s="177" t="s">
        <v>655</v>
      </c>
      <c r="C222" s="177"/>
      <c r="D222" s="178" t="s">
        <v>656</v>
      </c>
      <c r="E222" s="178"/>
    </row>
    <row r="223" spans="1:5" x14ac:dyDescent="0.2">
      <c r="B223" s="179" t="s">
        <v>657</v>
      </c>
      <c r="C223" s="179"/>
      <c r="D223" s="180" t="s">
        <v>658</v>
      </c>
      <c r="E223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223:C223"/>
    <mergeCell ref="D223:E223"/>
    <mergeCell ref="A1:C1"/>
    <mergeCell ref="A2:C2"/>
    <mergeCell ref="A3:C3"/>
    <mergeCell ref="B222:C222"/>
    <mergeCell ref="D222:E222"/>
  </mergeCells>
  <pageMargins left="0.25" right="0.25" top="0.75" bottom="0.75" header="0.3" footer="0.3"/>
  <pageSetup scale="73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447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448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448</v>
      </c>
    </row>
    <row r="13" spans="1:2" ht="22.5" x14ac:dyDescent="0.2">
      <c r="A13" s="114"/>
      <c r="B13" s="25" t="s">
        <v>449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3"/>
  <sheetViews>
    <sheetView topLeftCell="A5" workbookViewId="0">
      <selection activeCell="E1" sqref="A1:E3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57" t="str">
        <f>ESF!A1</f>
        <v>SISTEMA DE AGUA POTABLE, ALCANTARILLADO Y SANEAMIENTO DE LA COMUNIDAD DE VALTIERRILLA, DEL MUNICIPIO DE SALAMANCA, GTO.</v>
      </c>
      <c r="B1" s="157"/>
      <c r="C1" s="157"/>
      <c r="D1" s="45" t="s">
        <v>0</v>
      </c>
      <c r="E1" s="46">
        <f>'Notas a los Edos Financieros'!D1</f>
        <v>2022</v>
      </c>
    </row>
    <row r="2" spans="1:5" ht="18.95" customHeight="1" x14ac:dyDescent="0.2">
      <c r="A2" s="157" t="s">
        <v>452</v>
      </c>
      <c r="B2" s="157"/>
      <c r="C2" s="157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57" t="str">
        <f>ESF!A3</f>
        <v>Correspondiente de 01 de Enero al 30 de Junio 2022</v>
      </c>
      <c r="B3" s="157"/>
      <c r="C3" s="157"/>
      <c r="D3" s="45" t="s">
        <v>5</v>
      </c>
      <c r="E3" s="46">
        <f>'Notas a los Edos Financieros'!D3</f>
        <v>2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453</v>
      </c>
      <c r="B6" s="49"/>
      <c r="C6" s="49"/>
      <c r="D6" s="49"/>
      <c r="E6" s="49"/>
    </row>
    <row r="7" spans="1:5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5" x14ac:dyDescent="0.2">
      <c r="A8" s="51">
        <v>3110</v>
      </c>
      <c r="B8" s="47" t="s">
        <v>304</v>
      </c>
      <c r="C8" s="52">
        <v>0</v>
      </c>
    </row>
    <row r="9" spans="1:5" x14ac:dyDescent="0.2">
      <c r="A9" s="51">
        <v>3120</v>
      </c>
      <c r="B9" s="47" t="s">
        <v>454</v>
      </c>
      <c r="C9" s="52">
        <v>0</v>
      </c>
    </row>
    <row r="10" spans="1:5" x14ac:dyDescent="0.2">
      <c r="A10" s="51">
        <v>3130</v>
      </c>
      <c r="B10" s="47" t="s">
        <v>455</v>
      </c>
      <c r="C10" s="52">
        <v>0</v>
      </c>
    </row>
    <row r="12" spans="1:5" x14ac:dyDescent="0.2">
      <c r="A12" s="49" t="s">
        <v>456</v>
      </c>
      <c r="B12" s="49"/>
      <c r="C12" s="49"/>
      <c r="D12" s="49"/>
      <c r="E12" s="49"/>
    </row>
    <row r="13" spans="1:5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5" x14ac:dyDescent="0.2">
      <c r="A14" s="51">
        <v>3210</v>
      </c>
      <c r="B14" s="47" t="s">
        <v>458</v>
      </c>
      <c r="C14" s="52">
        <v>-575521.98</v>
      </c>
    </row>
    <row r="15" spans="1:5" x14ac:dyDescent="0.2">
      <c r="A15" s="51">
        <v>3220</v>
      </c>
      <c r="B15" s="47" t="s">
        <v>459</v>
      </c>
      <c r="C15" s="52">
        <v>138623.89000000001</v>
      </c>
    </row>
    <row r="16" spans="1:5" x14ac:dyDescent="0.2">
      <c r="A16" s="51">
        <v>3230</v>
      </c>
      <c r="B16" s="47" t="s">
        <v>460</v>
      </c>
      <c r="C16" s="52">
        <v>0</v>
      </c>
    </row>
    <row r="17" spans="1:5" x14ac:dyDescent="0.2">
      <c r="A17" s="51">
        <v>3231</v>
      </c>
      <c r="B17" s="47" t="s">
        <v>461</v>
      </c>
      <c r="C17" s="52">
        <v>0</v>
      </c>
    </row>
    <row r="18" spans="1:5" x14ac:dyDescent="0.2">
      <c r="A18" s="51">
        <v>3232</v>
      </c>
      <c r="B18" s="47" t="s">
        <v>462</v>
      </c>
      <c r="C18" s="52">
        <v>0</v>
      </c>
    </row>
    <row r="19" spans="1:5" x14ac:dyDescent="0.2">
      <c r="A19" s="51">
        <v>3233</v>
      </c>
      <c r="B19" s="47" t="s">
        <v>463</v>
      </c>
      <c r="C19" s="52">
        <v>0</v>
      </c>
    </row>
    <row r="20" spans="1:5" x14ac:dyDescent="0.2">
      <c r="A20" s="51">
        <v>3239</v>
      </c>
      <c r="B20" s="47" t="s">
        <v>464</v>
      </c>
      <c r="C20" s="52">
        <v>0</v>
      </c>
    </row>
    <row r="21" spans="1:5" x14ac:dyDescent="0.2">
      <c r="A21" s="51">
        <v>3240</v>
      </c>
      <c r="B21" s="47" t="s">
        <v>465</v>
      </c>
      <c r="C21" s="52">
        <v>0</v>
      </c>
    </row>
    <row r="22" spans="1:5" x14ac:dyDescent="0.2">
      <c r="A22" s="51">
        <v>3241</v>
      </c>
      <c r="B22" s="47" t="s">
        <v>466</v>
      </c>
      <c r="C22" s="52">
        <v>0</v>
      </c>
    </row>
    <row r="23" spans="1:5" x14ac:dyDescent="0.2">
      <c r="A23" s="51">
        <v>3242</v>
      </c>
      <c r="B23" s="47" t="s">
        <v>467</v>
      </c>
      <c r="C23" s="52">
        <v>0</v>
      </c>
    </row>
    <row r="24" spans="1:5" x14ac:dyDescent="0.2">
      <c r="A24" s="51">
        <v>3243</v>
      </c>
      <c r="B24" s="47" t="s">
        <v>468</v>
      </c>
      <c r="C24" s="52">
        <v>0</v>
      </c>
    </row>
    <row r="25" spans="1:5" x14ac:dyDescent="0.2">
      <c r="A25" s="51">
        <v>3250</v>
      </c>
      <c r="B25" s="47" t="s">
        <v>469</v>
      </c>
      <c r="C25" s="52">
        <v>0</v>
      </c>
    </row>
    <row r="26" spans="1:5" x14ac:dyDescent="0.2">
      <c r="A26" s="51">
        <v>3251</v>
      </c>
      <c r="B26" s="47" t="s">
        <v>470</v>
      </c>
      <c r="C26" s="52">
        <v>0</v>
      </c>
    </row>
    <row r="27" spans="1:5" x14ac:dyDescent="0.2">
      <c r="A27" s="51">
        <v>3252</v>
      </c>
      <c r="B27" s="47" t="s">
        <v>471</v>
      </c>
      <c r="C27" s="52">
        <v>0</v>
      </c>
    </row>
    <row r="29" spans="1:5" x14ac:dyDescent="0.2">
      <c r="B29" s="38" t="s">
        <v>65</v>
      </c>
    </row>
    <row r="32" spans="1:5" x14ac:dyDescent="0.2">
      <c r="B32" s="177" t="s">
        <v>655</v>
      </c>
      <c r="C32" s="177"/>
      <c r="D32" s="178" t="s">
        <v>656</v>
      </c>
      <c r="E32" s="178"/>
    </row>
    <row r="33" spans="2:5" x14ac:dyDescent="0.2">
      <c r="B33" s="179" t="s">
        <v>657</v>
      </c>
      <c r="C33" s="179"/>
      <c r="D33" s="180" t="s">
        <v>658</v>
      </c>
      <c r="E33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B33:C33"/>
    <mergeCell ref="D33:E33"/>
    <mergeCell ref="A1:C1"/>
    <mergeCell ref="A2:C2"/>
    <mergeCell ref="A3:C3"/>
    <mergeCell ref="B32:C32"/>
    <mergeCell ref="D32:E32"/>
  </mergeCells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7" workbookViewId="0">
      <selection activeCell="E1" sqref="A1:E1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7" t="str">
        <f>ESF!A1</f>
        <v>SISTEMA DE AGUA POTABLE, ALCANTARILLADO Y SANEAMIENTO DE LA COMUNIDAD DE VALTIERRILLA, DEL MUNICIPIO DE SALAMANCA, GTO.</v>
      </c>
      <c r="B1" s="157"/>
      <c r="C1" s="157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57" t="s">
        <v>475</v>
      </c>
      <c r="B2" s="157"/>
      <c r="C2" s="157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57" t="str">
        <f>ESF!A3</f>
        <v>Correspondiente de 01 de Enero al 30 de Junio 2022</v>
      </c>
      <c r="B3" s="157"/>
      <c r="C3" s="157"/>
      <c r="D3" s="45" t="s">
        <v>5</v>
      </c>
      <c r="E3" s="46">
        <f>'Notas a los Edos Financieros'!D3</f>
        <v>2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479</v>
      </c>
      <c r="C8" s="52">
        <v>122746.85</v>
      </c>
      <c r="D8" s="52">
        <v>369079.31</v>
      </c>
    </row>
    <row r="9" spans="1:5" x14ac:dyDescent="0.2">
      <c r="A9" s="51">
        <v>1112</v>
      </c>
      <c r="B9" s="47" t="s">
        <v>480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481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73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74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482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483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484</v>
      </c>
      <c r="C15" s="120">
        <v>0</v>
      </c>
      <c r="D15" s="120">
        <v>0</v>
      </c>
    </row>
    <row r="18" spans="1:4" x14ac:dyDescent="0.2">
      <c r="A18" s="49" t="s">
        <v>485</v>
      </c>
      <c r="B18" s="49"/>
      <c r="C18" s="49"/>
      <c r="D18" s="49"/>
    </row>
    <row r="19" spans="1:4" x14ac:dyDescent="0.2">
      <c r="A19" s="50" t="s">
        <v>69</v>
      </c>
      <c r="B19" s="50" t="s">
        <v>477</v>
      </c>
      <c r="C19" s="124" t="s">
        <v>486</v>
      </c>
      <c r="D19" s="124" t="s">
        <v>487</v>
      </c>
    </row>
    <row r="20" spans="1:4" x14ac:dyDescent="0.2">
      <c r="A20" s="58">
        <v>1230</v>
      </c>
      <c r="B20" s="59" t="s">
        <v>122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123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124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125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126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127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128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129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130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131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132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133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134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135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136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137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138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142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143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144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52">
        <v>0</v>
      </c>
    </row>
    <row r="43" spans="1:6" x14ac:dyDescent="0.2">
      <c r="A43" s="51"/>
      <c r="B43" s="132" t="s">
        <v>488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4" t="s">
        <v>1</v>
      </c>
      <c r="D46" s="124" t="s">
        <v>478</v>
      </c>
      <c r="F46"/>
    </row>
    <row r="47" spans="1:6" ht="9.9499999999999993" customHeight="1" x14ac:dyDescent="0.25">
      <c r="A47" s="58">
        <v>3210</v>
      </c>
      <c r="B47" s="59" t="s">
        <v>490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491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415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417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419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423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428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433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440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498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500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501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502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503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504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44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314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317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324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325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505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511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512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515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65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B142" s="177" t="s">
        <v>655</v>
      </c>
      <c r="C142" s="177"/>
      <c r="D142" s="178" t="s">
        <v>656</v>
      </c>
      <c r="E142" s="178"/>
      <c r="F142"/>
    </row>
    <row r="143" spans="1:6" ht="9.9499999999999993" customHeight="1" x14ac:dyDescent="0.25">
      <c r="B143" s="179" t="s">
        <v>657</v>
      </c>
      <c r="C143" s="179"/>
      <c r="D143" s="180" t="s">
        <v>658</v>
      </c>
      <c r="E143" s="180"/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7">
    <mergeCell ref="B143:C143"/>
    <mergeCell ref="D143:E143"/>
    <mergeCell ref="A1:C1"/>
    <mergeCell ref="A2:C2"/>
    <mergeCell ref="A3:C3"/>
    <mergeCell ref="B142:C142"/>
    <mergeCell ref="D142:E142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25" right="0.25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3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8" t="s">
        <v>521</v>
      </c>
    </row>
    <row r="13" spans="1:2" ht="15" customHeight="1" x14ac:dyDescent="0.2">
      <c r="A13" s="113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9" t="s">
        <v>523</v>
      </c>
      <c r="B16" s="128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2022-07-27T14:53:49Z</cp:lastPrinted>
  <dcterms:created xsi:type="dcterms:W3CDTF">2012-12-11T20:36:24Z</dcterms:created>
  <dcterms:modified xsi:type="dcterms:W3CDTF">2022-07-27T14:53:50Z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