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"/>
    </mc:Choice>
  </mc:AlternateContent>
  <bookViews>
    <workbookView xWindow="-105" yWindow="-105" windowWidth="19425" windowHeight="1030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65" l="1"/>
  <c r="C46" i="65"/>
  <c r="C42" i="65"/>
  <c r="C41" i="65"/>
  <c r="C37" i="65"/>
  <c r="C137" i="60"/>
  <c r="C117" i="60"/>
  <c r="C107" i="60"/>
  <c r="A1" i="59" l="1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0" i="64" l="1"/>
  <c r="C7" i="64"/>
  <c r="C39" i="64" s="1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4" l="1"/>
  <c r="A3" i="63"/>
  <c r="A1" i="61"/>
  <c r="A3" i="60"/>
  <c r="A1" i="62"/>
  <c r="A3" i="62"/>
  <c r="A1" i="60"/>
  <c r="C20" i="63"/>
</calcChain>
</file>

<file path=xl/sharedStrings.xml><?xml version="1.0" encoding="utf-8"?>
<sst xmlns="http://schemas.openxmlformats.org/spreadsheetml/2006/main" count="959" uniqueCount="659">
  <si>
    <t>Ejercicio:</t>
  </si>
  <si>
    <t>20XN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</si>
  <si>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</si>
  <si>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</si>
  <si>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</si>
  <si>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</si>
  <si>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</si>
  <si>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</si>
  <si>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</si>
  <si>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</si>
  <si>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</si>
  <si>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</si>
  <si>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</si>
  <si>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</si>
  <si>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</si>
  <si>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</si>
  <si>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</si>
  <si>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</si>
  <si>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</si>
  <si>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</si>
  <si>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</si>
  <si>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</si>
  <si>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</si>
  <si>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</si>
  <si>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</si>
  <si>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</si>
  <si>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</si>
  <si>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</si>
  <si>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</si>
  <si>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</si>
  <si>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</si>
  <si>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</si>
  <si>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</si>
  <si>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</si>
  <si>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</si>
  <si>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</si>
  <si>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</si>
  <si>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</si>
  <si>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</si>
  <si>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</si>
  <si>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</si>
  <si>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</si>
  <si>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</si>
  <si>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</si>
  <si>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</si>
  <si>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</si>
  <si>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</si>
  <si>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</si>
  <si>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</si>
  <si>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</si>
  <si>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</si>
  <si>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</si>
  <si>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</si>
  <si>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</si>
  <si>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</si>
  <si>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</si>
  <si>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</si>
  <si>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</si>
  <si>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</si>
  <si>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</si>
  <si>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</si>
  <si>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</si>
  <si>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</si>
  <si>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</si>
  <si>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</si>
  <si>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</si>
  <si>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</si>
  <si>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</si>
  <si>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</si>
  <si>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</si>
  <si>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</si>
  <si>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</si>
  <si>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</si>
  <si>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</si>
  <si>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</si>
  <si>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</si>
  <si>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</si>
  <si>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</si>
  <si>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</si>
  <si>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</si>
  <si>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</si>
  <si>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</si>
  <si>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</si>
  <si>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</si>
  <si>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</si>
  <si>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</si>
  <si>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</si>
  <si>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</si>
  <si>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</si>
  <si>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</si>
  <si>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</si>
  <si>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</si>
  <si>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</si>
  <si>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</si>
  <si>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</si>
  <si>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</si>
  <si>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</si>
  <si>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</si>
  <si>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</si>
  <si>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</si>
  <si>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</si>
  <si>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</si>
  <si>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</si>
  <si>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</si>
  <si>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</si>
  <si>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</si>
  <si>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</si>
  <si>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</si>
  <si>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</si>
  <si>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</si>
  <si>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</si>
  <si>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</si>
  <si>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</si>
  <si>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</si>
  <si>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</si>
  <si>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</si>
  <si>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</si>
  <si>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</si>
  <si>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</si>
  <si>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</si>
  <si>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</si>
  <si>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</si>
  <si>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</si>
  <si>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</si>
  <si>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</si>
  <si>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</si>
  <si>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</si>
  <si>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</si>
  <si>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</si>
  <si>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</si>
  <si>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</si>
  <si>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</si>
  <si>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</si>
  <si>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</si>
  <si>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</si>
  <si>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</si>
  <si>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</si>
  <si>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</si>
  <si>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</si>
  <si>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</si>
  <si>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</si>
  <si>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</si>
  <si>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</si>
  <si>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</si>
  <si>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</si>
  <si>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</si>
  <si>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</si>
  <si>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</si>
  <si>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</si>
  <si>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</si>
  <si>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</si>
  <si>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</si>
  <si>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</si>
  <si>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</si>
  <si>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</si>
  <si>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</si>
  <si>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</si>
  <si>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</si>
  <si>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</si>
  <si>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</si>
  <si>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</si>
  <si>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</si>
  <si>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</si>
  <si>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</si>
  <si>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</si>
  <si>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</si>
  <si>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</si>
  <si>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</si>
  <si>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</si>
  <si>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</si>
  <si>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</si>
  <si>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</si>
  <si>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</si>
  <si>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</si>
  <si>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</si>
  <si>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</si>
  <si>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</si>
  <si>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</si>
  <si>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</si>
  <si>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</si>
  <si>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</si>
  <si>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</si>
  <si>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</si>
  <si>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</si>
  <si>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</si>
  <si>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</si>
  <si>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</si>
  <si>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</si>
  <si>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</si>
  <si>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</si>
  <si>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</si>
  <si>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</si>
  <si>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</si>
  <si>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</si>
  <si>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</si>
  <si>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</si>
  <si>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</si>
  <si>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</si>
  <si>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</si>
  <si>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</si>
  <si>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</si>
  <si>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</si>
  <si>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</si>
  <si>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</si>
  <si>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</si>
  <si>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</si>
  <si>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</si>
  <si>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</si>
  <si>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</si>
  <si>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</si>
  <si>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</si>
  <si>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</si>
  <si>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</si>
  <si>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</si>
  <si>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</si>
  <si>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</si>
  <si>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</si>
  <si>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</si>
  <si>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</si>
  <si>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</si>
  <si>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</si>
  <si>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</si>
  <si>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</si>
  <si>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</si>
  <si>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</si>
  <si>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</si>
  <si>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</si>
  <si>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</si>
  <si>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</si>
  <si>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</si>
  <si>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</si>
  <si>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</si>
  <si>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</si>
  <si>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</si>
  <si>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</si>
  <si>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</si>
  <si>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</si>
  <si>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</si>
  <si>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</si>
  <si>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</si>
  <si>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</si>
  <si>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</si>
  <si>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</si>
  <si>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</si>
  <si>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</si>
  <si>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</si>
  <si>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</si>
  <si>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</si>
  <si>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</si>
  <si>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</si>
  <si>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</si>
  <si>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</si>
  <si>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</si>
  <si>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</si>
  <si>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</si>
  <si>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</si>
  <si>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</si>
  <si>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</si>
  <si>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</si>
  <si>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</si>
  <si>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</si>
  <si>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</si>
  <si>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</si>
  <si>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</si>
  <si>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</si>
  <si>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</si>
  <si>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</si>
  <si>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</si>
  <si>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</si>
  <si>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</si>
  <si>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</si>
  <si>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</si>
  <si>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</si>
  <si>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</si>
  <si>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</si>
  <si>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</si>
  <si>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</si>
  <si>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</si>
  <si>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</si>
  <si>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</si>
  <si>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</si>
  <si>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</si>
  <si>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</si>
  <si>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</si>
  <si>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</si>
  <si>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</si>
  <si>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</si>
  <si>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</si>
  <si>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</si>
  <si>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</si>
  <si>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</si>
  <si>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</si>
  <si>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</si>
  <si>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</si>
  <si>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</si>
  <si>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</si>
  <si>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</si>
  <si>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</si>
  <si>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</si>
  <si>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</si>
  <si>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</si>
  <si>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</si>
  <si>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</si>
  <si>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</si>
  <si>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</si>
  <si>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</si>
  <si>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</si>
  <si>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</si>
  <si>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</si>
  <si>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</si>
  <si>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</si>
  <si>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</si>
  <si>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</si>
  <si>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</si>
  <si>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</si>
  <si>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</si>
  <si>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</si>
  <si>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</si>
  <si>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</si>
  <si>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</si>
  <si>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</si>
  <si>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</si>
  <si>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</si>
  <si>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</si>
  <si>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</si>
  <si>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</si>
  <si>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</si>
  <si>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</si>
  <si>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</si>
  <si>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</si>
  <si>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</si>
  <si>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</si>
  <si>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</si>
  <si>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</si>
  <si>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</si>
  <si>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</si>
  <si>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</si>
  <si>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</si>
  <si>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</si>
  <si>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</si>
  <si>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</si>
  <si>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</si>
  <si>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</si>
  <si>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</si>
  <si>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</si>
  <si>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</si>
  <si>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</si>
  <si>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</si>
  <si>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</si>
  <si>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</si>
  <si>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</si>
  <si>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</si>
  <si>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</si>
  <si>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</si>
  <si>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</si>
  <si>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</si>
  <si>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</si>
  <si>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</si>
  <si>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</si>
  <si>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</si>
  <si>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</si>
  <si>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</si>
  <si>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</si>
  <si>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</si>
  <si>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</si>
  <si>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</si>
  <si>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</si>
  <si>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</si>
  <si>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</si>
  <si>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</si>
  <si>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</si>
  <si>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</si>
  <si>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</si>
  <si>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</si>
  <si>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</si>
  <si>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</si>
  <si>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</si>
  <si>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</si>
  <si>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</si>
  <si>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</si>
  <si>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</si>
  <si>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</si>
  <si>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</si>
  <si>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</si>
  <si>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</si>
  <si>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</si>
  <si>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</si>
  <si>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</si>
  <si>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</si>
  <si>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</si>
  <si>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</si>
  <si>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</si>
  <si>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</si>
  <si>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</si>
  <si>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</si>
  <si>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</si>
  <si>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</si>
  <si>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</si>
  <si>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</si>
  <si>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</si>
  <si>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</si>
  <si>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</si>
  <si>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</si>
  <si>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</si>
  <si>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</si>
  <si>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</si>
  <si>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</si>
  <si>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</si>
  <si>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</si>
  <si>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</si>
  <si>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</si>
  <si>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</si>
  <si>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</si>
  <si>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</si>
  <si>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</si>
  <si>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</si>
  <si>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</si>
  <si>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</si>
  <si>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</si>
  <si>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</si>
  <si>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</si>
  <si>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</si>
  <si>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</si>
  <si>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</si>
  <si>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</si>
  <si>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</si>
  <si>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</si>
  <si>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</si>
  <si>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</si>
  <si>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</si>
  <si>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</si>
  <si>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</si>
  <si>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</si>
  <si>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</si>
  <si>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</si>
  <si>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</si>
  <si>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</si>
  <si>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</si>
  <si>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</si>
  <si>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</si>
  <si>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</si>
  <si>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</si>
  <si>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</si>
  <si>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</si>
  <si>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</si>
  <si>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</si>
  <si>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</si>
  <si>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</si>
  <si>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</si>
  <si>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</si>
  <si>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</si>
  <si>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</si>
  <si>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</si>
  <si>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</si>
  <si>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</si>
  <si>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</si>
  <si>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</si>
  <si>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</si>
  <si>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</si>
  <si>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</si>
  <si>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</si>
  <si>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</si>
  <si>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</si>
  <si>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</si>
  <si>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</si>
  <si>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</si>
  <si>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</si>
  <si>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</si>
  <si>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</si>
  <si>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</si>
  <si>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</si>
  <si>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</si>
  <si>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</si>
  <si>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</si>
  <si>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</si>
  <si>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</si>
  <si>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</si>
  <si>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</si>
  <si>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</si>
  <si>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</si>
  <si>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</si>
  <si>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</si>
  <si>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</si>
  <si>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</si>
  <si>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</si>
  <si>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</si>
  <si>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</si>
  <si>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</si>
  <si>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</si>
  <si>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</si>
  <si>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</si>
  <si>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</si>
  <si>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</si>
  <si>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</si>
  <si>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</si>
  <si>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</si>
  <si>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</si>
  <si>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</si>
  <si>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</si>
  <si>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</si>
  <si>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</si>
  <si>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</si>
  <si>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</si>
  <si>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</si>
  <si>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</si>
  <si>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</si>
  <si>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</si>
  <si>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</si>
  <si>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</si>
  <si>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</si>
  <si>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</si>
  <si>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</si>
  <si>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</si>
  <si>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</si>
  <si>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</si>
  <si>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</si>
  <si>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</si>
  <si>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</si>
  <si>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</si>
  <si>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</si>
  <si>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</si>
  <si>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</si>
  <si>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</si>
  <si>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</si>
  <si>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</si>
  <si>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</si>
  <si>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</si>
  <si>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</si>
  <si>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</si>
  <si>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</si>
  <si>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</si>
  <si>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</si>
  <si>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</si>
  <si>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</si>
  <si>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</si>
  <si>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</si>
  <si>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</si>
  <si>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</si>
  <si>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</si>
  <si>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</si>
  <si>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</si>
  <si>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</si>
  <si>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</si>
  <si>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</si>
  <si>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</si>
  <si>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</si>
  <si>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</si>
  <si>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</si>
  <si>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</si>
  <si>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</si>
  <si>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</si>
  <si>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</si>
  <si>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</si>
  <si>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</si>
  <si>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</si>
  <si>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</si>
  <si>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</si>
  <si>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</si>
  <si>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</si>
  <si>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</si>
  <si>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</si>
  <si>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</si>
  <si>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</si>
  <si>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</si>
  <si>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</si>
  <si>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</si>
  <si>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</si>
  <si>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</si>
  <si>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</si>
  <si>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</si>
  <si>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</si>
  <si>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</si>
  <si>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</si>
  <si>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</si>
  <si>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</si>
  <si>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</si>
  <si>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</si>
  <si>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</si>
  <si>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</si>
  <si>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</si>
  <si>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</si>
  <si>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</si>
  <si>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</si>
  <si>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</si>
  <si>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</si>
  <si>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</si>
  <si>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</si>
  <si>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</si>
  <si>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</si>
  <si>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</si>
  <si>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</si>
  <si>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</si>
  <si>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</si>
  <si>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</si>
  <si>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</si>
  <si>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</si>
  <si>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</si>
  <si>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</si>
  <si>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</si>
  <si>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</si>
  <si>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</si>
  <si>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</si>
  <si>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</si>
  <si>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</si>
  <si>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</si>
  <si>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</si>
  <si>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</si>
  <si>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</si>
  <si>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</si>
  <si>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</si>
  <si>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</si>
  <si>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</si>
  <si>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</si>
  <si>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</si>
  <si>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</si>
  <si>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</si>
  <si>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</si>
  <si>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</si>
  <si>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</si>
  <si>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</si>
  <si>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</si>
  <si>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</si>
  <si>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</si>
  <si>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</si>
  <si>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</si>
  <si>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</si>
  <si>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</si>
  <si>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</si>
  <si>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</si>
  <si>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</si>
  <si>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</si>
  <si>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</si>
  <si>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</si>
  <si>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</si>
  <si>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</si>
  <si>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</si>
  <si>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</si>
  <si>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</si>
  <si>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</si>
  <si>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</si>
  <si>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</si>
  <si>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</si>
  <si>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</si>
  <si>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</si>
  <si>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</si>
  <si>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</si>
  <si>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</si>
  <si>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</si>
  <si>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</si>
  <si>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</si>
  <si>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</si>
  <si>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</si>
  <si>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</si>
  <si>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SISTEMA DE AGUA POTABLE, ALCANTARILLADO Y SANEAMIENTO DE LA COMUNIDAD DE VALTIERRILLA, DEL MUNICIPIO DE SALAMANCA, GTO.</t>
  </si>
  <si>
    <t>Correspondiente de 01 de Enero al 30 de Junio 2022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</si>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</sst>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4" borderId="11" xfId="8" applyFont="1" applyFill="1" applyBorder="1" applyAlignment="1">
      <alignment horizontal="center" vertical="center"/>
    </xf>
    <xf numFmtId="0" fontId="2" fillId="4" borderId="10" xfId="8" applyFont="1" applyFill="1" applyBorder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4" borderId="13" xfId="8" applyFont="1" applyFill="1" applyBorder="1" applyAlignment="1">
      <alignment horizontal="center" vertical="center"/>
    </xf>
    <xf numFmtId="0" fontId="2" fillId="4" borderId="15" xfId="8" applyFont="1" applyFill="1" applyBorder="1" applyAlignment="1">
      <alignment horizontal="center" vertical="center"/>
    </xf>
    <xf numFmtId="4" fontId="3" fillId="0" borderId="17" xfId="0" applyNumberFormat="1" applyFont="1" applyBorder="1" applyProtection="1">
      <protection locked="0"/>
    </xf>
    <xf numFmtId="0" fontId="8" fillId="0" borderId="0" xfId="4" applyFont="1" applyAlignment="1">
      <alignment horizontal="center"/>
    </xf>
    <xf numFmtId="4" fontId="8" fillId="0" borderId="0" xfId="4" applyNumberFormat="1" applyFont="1" applyAlignment="1">
      <alignment horizontal="center"/>
    </xf>
    <xf numFmtId="0" fontId="8" fillId="0" borderId="0" xfId="4" applyFont="1" applyAlignment="1">
      <alignment horizontal="center" vertical="center" wrapText="1"/>
    </xf>
    <xf numFmtId="4" fontId="8" fillId="0" borderId="0" xfId="4" applyNumberFormat="1" applyFont="1" applyAlignment="1">
      <alignment horizontal="center" wrapText="1"/>
    </xf>
    <xf numFmtId="0" fontId="0" fillId="0" borderId="0" xfId="0" applyProtection="1">
      <protection locked="0"/>
    </xf>
    <xf numFmtId="0" fontId="8" fillId="0" borderId="0" xfId="4" applyFont="1" applyAlignment="1">
      <alignment vertical="center" wrapText="1"/>
    </xf>
    <xf numFmtId="4" fontId="8" fillId="0" borderId="0" xfId="4" applyNumberFormat="1" applyFont="1" applyAlignment="1"/>
    <xf numFmtId="4" fontId="8" fillId="0" borderId="0" xfId="4" applyNumberFormat="1" applyFont="1" applyAlignment="1">
      <alignment wrapText="1"/>
    </xf>
    <xf numFmtId="0" fontId="11" fillId="8" borderId="10" xfId="13" applyFont="1" applyFill="1" applyBorder="1" applyAlignment="1">
      <alignment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vertic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G48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C46" sqref="A1:D46"/>
    </sheetView>
  </sheetViews>
  <sheetFormatPr baseColWidth="10" defaultColWidth="12.85546875" defaultRowHeight="11.25" x14ac:dyDescent="0.2"/>
  <cols>
    <col min="1" max="1" width="14.7109375" style="14" customWidth="1"/>
    <col min="2" max="2" width="72.85546875" style="14" customWidth="1"/>
    <col min="3" max="3" width="12.85546875" style="14"/>
    <col min="4" max="4" width="21.140625" style="14" customWidth="1"/>
    <col min="5" max="16384" width="12.85546875" style="14"/>
  </cols>
  <sheetData>
    <row r="1" spans="1:4" x14ac:dyDescent="0.2">
      <c r="A1" s="171" t="s">
        <v>653</v>
      </c>
      <c r="B1" s="171"/>
      <c r="C1" s="147" t="s">
        <v>0</v>
      </c>
      <c r="D1" s="148">
        <v>2022</v>
      </c>
    </row>
    <row r="2" spans="1:4" x14ac:dyDescent="0.2">
      <c r="A2" s="172" t="s">
        <v>2</v>
      </c>
      <c r="B2" s="173"/>
      <c r="C2" s="149" t="s">
        <v>3</v>
      </c>
      <c r="D2" s="150" t="s">
        <v>4</v>
      </c>
    </row>
    <row r="3" spans="1:4" x14ac:dyDescent="0.2">
      <c r="A3" s="154" t="s">
        <v>654</v>
      </c>
      <c r="B3" s="154"/>
      <c r="C3" s="149" t="s">
        <v>5</v>
      </c>
      <c r="D3" s="151">
        <v>2</v>
      </c>
    </row>
    <row r="4" spans="1:4" x14ac:dyDescent="0.2">
      <c r="A4" s="174" t="s">
        <v>6</v>
      </c>
      <c r="B4" s="175"/>
      <c r="C4" s="144"/>
      <c r="D4" s="152"/>
    </row>
    <row r="5" spans="1:4" ht="15" customHeight="1" x14ac:dyDescent="0.2">
      <c r="A5" s="145" t="s">
        <v>7</v>
      </c>
      <c r="B5" s="146" t="s">
        <v>8</v>
      </c>
    </row>
    <row r="6" spans="1:4" x14ac:dyDescent="0.2">
      <c r="A6" s="15"/>
      <c r="B6" s="16"/>
    </row>
    <row r="7" spans="1:4" x14ac:dyDescent="0.2">
      <c r="A7" s="17"/>
      <c r="B7" s="18" t="s">
        <v>9</v>
      </c>
    </row>
    <row r="8" spans="1:4" x14ac:dyDescent="0.2">
      <c r="A8" s="17"/>
      <c r="B8" s="18"/>
    </row>
    <row r="9" spans="1:4" x14ac:dyDescent="0.2">
      <c r="A9" s="17"/>
      <c r="B9" s="19" t="s">
        <v>10</v>
      </c>
    </row>
    <row r="10" spans="1:4" x14ac:dyDescent="0.2">
      <c r="A10" s="60" t="s">
        <v>11</v>
      </c>
      <c r="B10" s="61" t="s">
        <v>12</v>
      </c>
    </row>
    <row r="11" spans="1:4" x14ac:dyDescent="0.2">
      <c r="A11" s="60" t="s">
        <v>13</v>
      </c>
      <c r="B11" s="61" t="s">
        <v>14</v>
      </c>
    </row>
    <row r="12" spans="1:4" x14ac:dyDescent="0.2">
      <c r="A12" s="60" t="s">
        <v>15</v>
      </c>
      <c r="B12" s="61" t="s">
        <v>16</v>
      </c>
    </row>
    <row r="13" spans="1:4" x14ac:dyDescent="0.2">
      <c r="A13" s="60" t="s">
        <v>17</v>
      </c>
      <c r="B13" s="61" t="s">
        <v>18</v>
      </c>
    </row>
    <row r="14" spans="1:4" x14ac:dyDescent="0.2">
      <c r="A14" s="60" t="s">
        <v>19</v>
      </c>
      <c r="B14" s="61" t="s">
        <v>20</v>
      </c>
    </row>
    <row r="15" spans="1:4" x14ac:dyDescent="0.2">
      <c r="A15" s="60" t="s">
        <v>21</v>
      </c>
      <c r="B15" s="61" t="s">
        <v>22</v>
      </c>
    </row>
    <row r="16" spans="1:4" x14ac:dyDescent="0.2">
      <c r="A16" s="60" t="s">
        <v>23</v>
      </c>
      <c r="B16" s="61" t="s">
        <v>24</v>
      </c>
    </row>
    <row r="17" spans="1:2" x14ac:dyDescent="0.2">
      <c r="A17" s="60" t="s">
        <v>25</v>
      </c>
      <c r="B17" s="61" t="s">
        <v>26</v>
      </c>
    </row>
    <row r="18" spans="1:2" x14ac:dyDescent="0.2">
      <c r="A18" s="60" t="s">
        <v>27</v>
      </c>
      <c r="B18" s="61" t="s">
        <v>28</v>
      </c>
    </row>
    <row r="19" spans="1:2" x14ac:dyDescent="0.2">
      <c r="A19" s="60" t="s">
        <v>29</v>
      </c>
      <c r="B19" s="61" t="s">
        <v>30</v>
      </c>
    </row>
    <row r="20" spans="1:2" x14ac:dyDescent="0.2">
      <c r="A20" s="60" t="s">
        <v>31</v>
      </c>
      <c r="B20" s="61" t="s">
        <v>32</v>
      </c>
    </row>
    <row r="21" spans="1:2" x14ac:dyDescent="0.2">
      <c r="A21" s="60" t="s">
        <v>33</v>
      </c>
      <c r="B21" s="61" t="s">
        <v>34</v>
      </c>
    </row>
    <row r="22" spans="1:2" x14ac:dyDescent="0.2">
      <c r="A22" s="60" t="s">
        <v>35</v>
      </c>
      <c r="B22" s="61" t="s">
        <v>36</v>
      </c>
    </row>
    <row r="23" spans="1:2" x14ac:dyDescent="0.2">
      <c r="A23" s="60" t="s">
        <v>37</v>
      </c>
      <c r="B23" s="61" t="s">
        <v>38</v>
      </c>
    </row>
    <row r="24" spans="1:2" x14ac:dyDescent="0.2">
      <c r="A24" s="60" t="s">
        <v>39</v>
      </c>
      <c r="B24" s="61" t="s">
        <v>40</v>
      </c>
    </row>
    <row r="25" spans="1:2" x14ac:dyDescent="0.2">
      <c r="A25" s="60" t="s">
        <v>41</v>
      </c>
      <c r="B25" s="61" t="s">
        <v>42</v>
      </c>
    </row>
    <row r="26" spans="1:2" x14ac:dyDescent="0.2">
      <c r="A26" s="60" t="s">
        <v>43</v>
      </c>
      <c r="B26" s="61" t="s">
        <v>44</v>
      </c>
    </row>
    <row r="27" spans="1:2" x14ac:dyDescent="0.2">
      <c r="A27" s="60" t="s">
        <v>45</v>
      </c>
      <c r="B27" s="61" t="s">
        <v>46</v>
      </c>
    </row>
    <row r="28" spans="1:2" x14ac:dyDescent="0.2">
      <c r="A28" s="60" t="s">
        <v>47</v>
      </c>
      <c r="B28" s="61" t="s">
        <v>48</v>
      </c>
    </row>
    <row r="29" spans="1:2" x14ac:dyDescent="0.2">
      <c r="A29" s="60" t="s">
        <v>49</v>
      </c>
      <c r="B29" s="61" t="s">
        <v>50</v>
      </c>
    </row>
    <row r="30" spans="1:2" x14ac:dyDescent="0.2">
      <c r="A30" s="60" t="s">
        <v>51</v>
      </c>
      <c r="B30" s="61" t="s">
        <v>52</v>
      </c>
    </row>
    <row r="31" spans="1:2" x14ac:dyDescent="0.2">
      <c r="A31" s="60" t="s">
        <v>53</v>
      </c>
      <c r="B31" s="61" t="s">
        <v>54</v>
      </c>
    </row>
    <row r="32" spans="1:2" x14ac:dyDescent="0.2">
      <c r="A32" s="60" t="s">
        <v>55</v>
      </c>
      <c r="B32" s="61" t="s">
        <v>56</v>
      </c>
    </row>
    <row r="33" spans="1:7" x14ac:dyDescent="0.2">
      <c r="A33" s="60"/>
      <c r="B33" s="61"/>
    </row>
    <row r="34" spans="1:7" x14ac:dyDescent="0.2">
      <c r="A34" s="17"/>
      <c r="B34" s="19"/>
    </row>
    <row r="35" spans="1:7" x14ac:dyDescent="0.2">
      <c r="A35" s="60" t="s">
        <v>57</v>
      </c>
      <c r="B35" s="61" t="s">
        <v>58</v>
      </c>
    </row>
    <row r="36" spans="1:7" x14ac:dyDescent="0.2">
      <c r="A36" s="60" t="s">
        <v>59</v>
      </c>
      <c r="B36" s="61" t="s">
        <v>60</v>
      </c>
    </row>
    <row r="37" spans="1:7" x14ac:dyDescent="0.2">
      <c r="A37" s="17"/>
      <c r="B37" s="20"/>
    </row>
    <row r="38" spans="1:7" x14ac:dyDescent="0.2">
      <c r="A38" s="17"/>
      <c r="B38" s="18" t="s">
        <v>61</v>
      </c>
    </row>
    <row r="39" spans="1:7" x14ac:dyDescent="0.2">
      <c r="A39" s="17" t="s">
        <v>62</v>
      </c>
      <c r="B39" s="61" t="s">
        <v>63</v>
      </c>
    </row>
    <row r="40" spans="1:7" x14ac:dyDescent="0.2">
      <c r="A40" s="17"/>
      <c r="B40" s="61" t="s">
        <v>64</v>
      </c>
    </row>
    <row r="41" spans="1:7" ht="12" thickBot="1" x14ac:dyDescent="0.25">
      <c r="A41" s="21"/>
      <c r="B41" s="22"/>
    </row>
    <row r="43" spans="1:7" ht="32.25" customHeight="1" x14ac:dyDescent="0.2">
      <c r="A43" s="153" t="s">
        <v>65</v>
      </c>
      <c r="B43" s="153"/>
      <c r="C43" s="139"/>
      <c r="D43" s="139"/>
      <c r="E43" s="139"/>
    </row>
    <row r="45" spans="1:7" ht="15" customHeight="1" x14ac:dyDescent="0.2">
      <c r="A45" s="177" t="s">
        <v>655</v>
      </c>
      <c r="B45" s="177"/>
      <c r="C45" s="178" t="s">
        <v>656</v>
      </c>
      <c r="D45" s="178"/>
      <c r="E45" s="183"/>
      <c r="F45" s="178"/>
      <c r="G45" s="178"/>
    </row>
    <row r="46" spans="1:7" ht="11.25" customHeight="1" x14ac:dyDescent="0.2">
      <c r="A46" s="179" t="s">
        <v>657</v>
      </c>
      <c r="B46" s="179"/>
      <c r="C46" s="180" t="s">
        <v>658</v>
      </c>
      <c r="D46" s="180"/>
      <c r="E46" s="184"/>
      <c r="F46" s="180"/>
      <c r="G46" s="180"/>
    </row>
    <row r="47" spans="1:7" x14ac:dyDescent="0.2">
      <c r="A47" s="182"/>
      <c r="B47" s="182"/>
      <c r="C47" s="182"/>
      <c r="D47" s="184"/>
      <c r="E47" s="184"/>
      <c r="F47" s="180"/>
      <c r="G47" s="180"/>
    </row>
    <row r="48" spans="1:7" ht="15" x14ac:dyDescent="0.25">
      <c r="A48" s="181"/>
      <c r="B48" s="181"/>
      <c r="C48" s="181"/>
      <c r="D48" s="181"/>
      <c r="E48" s="181"/>
      <c r="F48" s="181"/>
      <c r="G48" s="181"/>
    </row>
  </sheetData>
  <sheetProtection formatCells="0" formatColumns="0" formatRows="0" autoFilter="0" pivotTables="0"/>
  <mergeCells count="11">
    <mergeCell ref="F45:G45"/>
    <mergeCell ref="F46:G47"/>
    <mergeCell ref="A45:B45"/>
    <mergeCell ref="A46:B46"/>
    <mergeCell ref="C45:D45"/>
    <mergeCell ref="C46:D46"/>
    <mergeCell ref="A43:B43"/>
    <mergeCell ref="A1:B1"/>
    <mergeCell ref="A2:B2"/>
    <mergeCell ref="A3:B3"/>
    <mergeCell ref="A4:B4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25" right="0.25" top="0.75" bottom="0.75" header="0.3" footer="0.3"/>
  <pageSetup scale="8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E26"/>
  <sheetViews>
    <sheetView showGridLines="0" workbookViewId="0">
      <selection activeCell="E1" sqref="A1:E26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5" s="54" customFormat="1" ht="18" customHeight="1" x14ac:dyDescent="0.25">
      <c r="A1" s="185" t="str">
        <f>ESF!A1</f>
        <v>SISTEMA DE AGUA POTABLE, ALCANTARILLADO Y SANEAMIENTO DE LA COMUNIDAD DE VALTIERRILLA, DEL MUNICIPIO DE SALAMANCA, GTO.</v>
      </c>
      <c r="B1" s="187"/>
      <c r="C1" s="187"/>
      <c r="D1" s="187"/>
      <c r="E1" s="187"/>
    </row>
    <row r="2" spans="1:5" s="54" customFormat="1" ht="18" customHeight="1" x14ac:dyDescent="0.25">
      <c r="A2" s="158" t="s">
        <v>525</v>
      </c>
      <c r="B2" s="186"/>
      <c r="C2" s="186"/>
      <c r="D2" s="186"/>
      <c r="E2" s="186"/>
    </row>
    <row r="3" spans="1:5" s="54" customFormat="1" ht="18" customHeight="1" x14ac:dyDescent="0.25">
      <c r="A3" s="158" t="str">
        <f>ESF!A3</f>
        <v>Correspondiente de 01 de Enero al 30 de Junio 2022</v>
      </c>
      <c r="B3" s="186"/>
      <c r="C3" s="186"/>
      <c r="D3" s="186"/>
      <c r="E3" s="186"/>
    </row>
    <row r="4" spans="1:5" s="56" customFormat="1" x14ac:dyDescent="0.2">
      <c r="A4" s="159" t="s">
        <v>526</v>
      </c>
      <c r="B4" s="160"/>
      <c r="C4" s="161"/>
    </row>
    <row r="5" spans="1:5" x14ac:dyDescent="0.2">
      <c r="A5" s="71" t="s">
        <v>527</v>
      </c>
      <c r="B5" s="71"/>
      <c r="C5" s="72">
        <v>2616105.09</v>
      </c>
    </row>
    <row r="6" spans="1:5" x14ac:dyDescent="0.2">
      <c r="A6" s="73"/>
      <c r="B6" s="74"/>
      <c r="C6" s="75"/>
    </row>
    <row r="7" spans="1:5" x14ac:dyDescent="0.2">
      <c r="A7" s="84" t="s">
        <v>528</v>
      </c>
      <c r="B7" s="84"/>
      <c r="C7" s="76">
        <f>SUM(C8:C13)</f>
        <v>0</v>
      </c>
    </row>
    <row r="8" spans="1:5" x14ac:dyDescent="0.2">
      <c r="A8" s="92" t="s">
        <v>529</v>
      </c>
      <c r="B8" s="91" t="s">
        <v>314</v>
      </c>
      <c r="C8" s="77">
        <v>0</v>
      </c>
    </row>
    <row r="9" spans="1:5" x14ac:dyDescent="0.2">
      <c r="A9" s="78" t="s">
        <v>530</v>
      </c>
      <c r="B9" s="79" t="s">
        <v>531</v>
      </c>
      <c r="C9" s="77">
        <v>0</v>
      </c>
    </row>
    <row r="10" spans="1:5" x14ac:dyDescent="0.2">
      <c r="A10" s="78" t="s">
        <v>532</v>
      </c>
      <c r="B10" s="79" t="s">
        <v>323</v>
      </c>
      <c r="C10" s="77">
        <v>0</v>
      </c>
    </row>
    <row r="11" spans="1:5" x14ac:dyDescent="0.2">
      <c r="A11" s="78" t="s">
        <v>533</v>
      </c>
      <c r="B11" s="79" t="s">
        <v>324</v>
      </c>
      <c r="C11" s="77">
        <v>0</v>
      </c>
    </row>
    <row r="12" spans="1:5" x14ac:dyDescent="0.2">
      <c r="A12" s="78" t="s">
        <v>534</v>
      </c>
      <c r="B12" s="79" t="s">
        <v>325</v>
      </c>
      <c r="C12" s="77">
        <v>0</v>
      </c>
    </row>
    <row r="13" spans="1:5" x14ac:dyDescent="0.2">
      <c r="A13" s="80" t="s">
        <v>535</v>
      </c>
      <c r="B13" s="81" t="s">
        <v>536</v>
      </c>
      <c r="C13" s="77">
        <v>0</v>
      </c>
    </row>
    <row r="14" spans="1:5" x14ac:dyDescent="0.2">
      <c r="A14" s="73"/>
      <c r="B14" s="82"/>
      <c r="C14" s="83"/>
    </row>
    <row r="15" spans="1:5" x14ac:dyDescent="0.2">
      <c r="A15" s="84" t="s">
        <v>537</v>
      </c>
      <c r="B15" s="74"/>
      <c r="C15" s="76">
        <f>SUM(C16:C18)</f>
        <v>0</v>
      </c>
    </row>
    <row r="16" spans="1:5" x14ac:dyDescent="0.2">
      <c r="A16" s="85">
        <v>3.1</v>
      </c>
      <c r="B16" s="79" t="s">
        <v>538</v>
      </c>
      <c r="C16" s="77">
        <v>0</v>
      </c>
    </row>
    <row r="17" spans="1:5" x14ac:dyDescent="0.2">
      <c r="A17" s="86">
        <v>3.2</v>
      </c>
      <c r="B17" s="79" t="s">
        <v>539</v>
      </c>
      <c r="C17" s="77">
        <v>0</v>
      </c>
    </row>
    <row r="18" spans="1:5" x14ac:dyDescent="0.2">
      <c r="A18" s="86">
        <v>3.3</v>
      </c>
      <c r="B18" s="81" t="s">
        <v>540</v>
      </c>
      <c r="C18" s="87">
        <v>0</v>
      </c>
    </row>
    <row r="19" spans="1:5" x14ac:dyDescent="0.2">
      <c r="A19" s="73"/>
      <c r="B19" s="88"/>
      <c r="C19" s="89"/>
    </row>
    <row r="20" spans="1:5" x14ac:dyDescent="0.2">
      <c r="A20" s="90" t="s">
        <v>541</v>
      </c>
      <c r="B20" s="90"/>
      <c r="C20" s="72">
        <f>C5+C7-C15</f>
        <v>2616105.09</v>
      </c>
    </row>
    <row r="22" spans="1:5" x14ac:dyDescent="0.2">
      <c r="B22" s="38" t="s">
        <v>65</v>
      </c>
    </row>
    <row r="25" spans="1:5" ht="15" customHeight="1" x14ac:dyDescent="0.2">
      <c r="A25" s="177" t="s">
        <v>655</v>
      </c>
      <c r="B25" s="177"/>
      <c r="C25" s="178" t="s">
        <v>656</v>
      </c>
      <c r="D25" s="178"/>
      <c r="E25" s="178"/>
    </row>
    <row r="26" spans="1:5" ht="15" customHeight="1" x14ac:dyDescent="0.2">
      <c r="A26" s="179" t="s">
        <v>657</v>
      </c>
      <c r="B26" s="179"/>
      <c r="C26" s="180" t="s">
        <v>658</v>
      </c>
      <c r="D26" s="180"/>
      <c r="E26" s="180"/>
    </row>
  </sheetData>
  <mergeCells count="7">
    <mergeCell ref="A25:B25"/>
    <mergeCell ref="A26:B26"/>
    <mergeCell ref="C25:E25"/>
    <mergeCell ref="C26:E26"/>
    <mergeCell ref="A4:C4"/>
    <mergeCell ref="A2:E2"/>
    <mergeCell ref="A3:E3"/>
  </mergeCells>
  <pageMargins left="0.25" right="0.25" top="0.75" bottom="0.75" header="0.3" footer="0.3"/>
  <pageSetup fitToHeight="0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45"/>
  <sheetViews>
    <sheetView showGridLines="0" workbookViewId="0">
      <selection activeCell="D45" sqref="A1:F45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62" t="str">
        <f>ESF!A1</f>
        <v>SISTEMA DE AGUA POTABLE, ALCANTARILLADO Y SANEAMIENTO DE LA COMUNIDAD DE VALTIERRILLA, DEL MUNICIPIO DE SALAMANCA, GTO.</v>
      </c>
      <c r="B1" s="163"/>
      <c r="C1" s="164"/>
    </row>
    <row r="2" spans="1:3" s="57" customFormat="1" ht="18.95" customHeight="1" x14ac:dyDescent="0.25">
      <c r="A2" s="165" t="s">
        <v>542</v>
      </c>
      <c r="B2" s="166"/>
      <c r="C2" s="167"/>
    </row>
    <row r="3" spans="1:3" s="57" customFormat="1" ht="18.95" customHeight="1" x14ac:dyDescent="0.25">
      <c r="A3" s="165" t="str">
        <f>ESF!A3</f>
        <v>Correspondiente de 01 de Enero al 30 de Junio 2022</v>
      </c>
      <c r="B3" s="166"/>
      <c r="C3" s="167"/>
    </row>
    <row r="4" spans="1:3" x14ac:dyDescent="0.2">
      <c r="A4" s="159" t="s">
        <v>526</v>
      </c>
      <c r="B4" s="160"/>
      <c r="C4" s="161"/>
    </row>
    <row r="5" spans="1:3" x14ac:dyDescent="0.2">
      <c r="A5" s="101" t="s">
        <v>543</v>
      </c>
      <c r="B5" s="71"/>
      <c r="C5" s="94">
        <v>3305966.28</v>
      </c>
    </row>
    <row r="6" spans="1:3" x14ac:dyDescent="0.2">
      <c r="A6" s="95"/>
      <c r="B6" s="74"/>
      <c r="C6" s="96"/>
    </row>
    <row r="7" spans="1:3" x14ac:dyDescent="0.2">
      <c r="A7" s="84" t="s">
        <v>544</v>
      </c>
      <c r="B7" s="97"/>
      <c r="C7" s="76">
        <f>SUM(C8:C28)</f>
        <v>24284.68</v>
      </c>
    </row>
    <row r="8" spans="1:3" x14ac:dyDescent="0.2">
      <c r="A8" s="102">
        <v>2.1</v>
      </c>
      <c r="B8" s="103" t="s">
        <v>345</v>
      </c>
      <c r="C8" s="104">
        <v>0</v>
      </c>
    </row>
    <row r="9" spans="1:3" x14ac:dyDescent="0.2">
      <c r="A9" s="102">
        <v>2.2000000000000002</v>
      </c>
      <c r="B9" s="103" t="s">
        <v>342</v>
      </c>
      <c r="C9" s="104">
        <v>0</v>
      </c>
    </row>
    <row r="10" spans="1:3" x14ac:dyDescent="0.2">
      <c r="A10" s="111">
        <v>2.2999999999999998</v>
      </c>
      <c r="B10" s="93" t="s">
        <v>131</v>
      </c>
      <c r="C10" s="104">
        <v>2131.23</v>
      </c>
    </row>
    <row r="11" spans="1:3" x14ac:dyDescent="0.2">
      <c r="A11" s="111">
        <v>2.4</v>
      </c>
      <c r="B11" s="93" t="s">
        <v>132</v>
      </c>
      <c r="C11" s="104">
        <v>22153.45</v>
      </c>
    </row>
    <row r="12" spans="1:3" x14ac:dyDescent="0.2">
      <c r="A12" s="111">
        <v>2.5</v>
      </c>
      <c r="B12" s="93" t="s">
        <v>133</v>
      </c>
      <c r="C12" s="104">
        <v>0</v>
      </c>
    </row>
    <row r="13" spans="1:3" x14ac:dyDescent="0.2">
      <c r="A13" s="111">
        <v>2.6</v>
      </c>
      <c r="B13" s="93" t="s">
        <v>134</v>
      </c>
      <c r="C13" s="104">
        <v>0</v>
      </c>
    </row>
    <row r="14" spans="1:3" x14ac:dyDescent="0.2">
      <c r="A14" s="111">
        <v>2.7</v>
      </c>
      <c r="B14" s="93" t="s">
        <v>135</v>
      </c>
      <c r="C14" s="104">
        <v>0</v>
      </c>
    </row>
    <row r="15" spans="1:3" x14ac:dyDescent="0.2">
      <c r="A15" s="111">
        <v>2.8</v>
      </c>
      <c r="B15" s="93" t="s">
        <v>136</v>
      </c>
      <c r="C15" s="104">
        <v>0</v>
      </c>
    </row>
    <row r="16" spans="1:3" x14ac:dyDescent="0.2">
      <c r="A16" s="111">
        <v>2.9</v>
      </c>
      <c r="B16" s="93" t="s">
        <v>138</v>
      </c>
      <c r="C16" s="104">
        <v>0</v>
      </c>
    </row>
    <row r="17" spans="1:3" x14ac:dyDescent="0.2">
      <c r="A17" s="111" t="s">
        <v>545</v>
      </c>
      <c r="B17" s="93" t="s">
        <v>546</v>
      </c>
      <c r="C17" s="104">
        <v>0</v>
      </c>
    </row>
    <row r="18" spans="1:3" x14ac:dyDescent="0.2">
      <c r="A18" s="111" t="s">
        <v>547</v>
      </c>
      <c r="B18" s="93" t="s">
        <v>142</v>
      </c>
      <c r="C18" s="104">
        <v>0</v>
      </c>
    </row>
    <row r="19" spans="1:3" x14ac:dyDescent="0.2">
      <c r="A19" s="111" t="s">
        <v>548</v>
      </c>
      <c r="B19" s="93" t="s">
        <v>549</v>
      </c>
      <c r="C19" s="104">
        <v>0</v>
      </c>
    </row>
    <row r="20" spans="1:3" x14ac:dyDescent="0.2">
      <c r="A20" s="111" t="s">
        <v>550</v>
      </c>
      <c r="B20" s="93" t="s">
        <v>551</v>
      </c>
      <c r="C20" s="104">
        <v>0</v>
      </c>
    </row>
    <row r="21" spans="1:3" x14ac:dyDescent="0.2">
      <c r="A21" s="111" t="s">
        <v>552</v>
      </c>
      <c r="B21" s="93" t="s">
        <v>553</v>
      </c>
      <c r="C21" s="104">
        <v>0</v>
      </c>
    </row>
    <row r="22" spans="1:3" x14ac:dyDescent="0.2">
      <c r="A22" s="111" t="s">
        <v>554</v>
      </c>
      <c r="B22" s="93" t="s">
        <v>555</v>
      </c>
      <c r="C22" s="104">
        <v>0</v>
      </c>
    </row>
    <row r="23" spans="1:3" x14ac:dyDescent="0.2">
      <c r="A23" s="111" t="s">
        <v>556</v>
      </c>
      <c r="B23" s="93" t="s">
        <v>557</v>
      </c>
      <c r="C23" s="104">
        <v>0</v>
      </c>
    </row>
    <row r="24" spans="1:3" x14ac:dyDescent="0.2">
      <c r="A24" s="111" t="s">
        <v>558</v>
      </c>
      <c r="B24" s="93" t="s">
        <v>559</v>
      </c>
      <c r="C24" s="104">
        <v>0</v>
      </c>
    </row>
    <row r="25" spans="1:3" x14ac:dyDescent="0.2">
      <c r="A25" s="111" t="s">
        <v>560</v>
      </c>
      <c r="B25" s="93" t="s">
        <v>561</v>
      </c>
      <c r="C25" s="104">
        <v>0</v>
      </c>
    </row>
    <row r="26" spans="1:3" x14ac:dyDescent="0.2">
      <c r="A26" s="111" t="s">
        <v>562</v>
      </c>
      <c r="B26" s="93" t="s">
        <v>563</v>
      </c>
      <c r="C26" s="104">
        <v>0</v>
      </c>
    </row>
    <row r="27" spans="1:3" x14ac:dyDescent="0.2">
      <c r="A27" s="111" t="s">
        <v>564</v>
      </c>
      <c r="B27" s="93" t="s">
        <v>565</v>
      </c>
      <c r="C27" s="104">
        <v>0</v>
      </c>
    </row>
    <row r="28" spans="1:3" x14ac:dyDescent="0.2">
      <c r="A28" s="111" t="s">
        <v>566</v>
      </c>
      <c r="B28" s="103" t="s">
        <v>567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568</v>
      </c>
      <c r="B30" s="108"/>
      <c r="C30" s="109">
        <f>SUM(C31:C37)</f>
        <v>0</v>
      </c>
    </row>
    <row r="31" spans="1:3" x14ac:dyDescent="0.2">
      <c r="A31" s="111" t="s">
        <v>569</v>
      </c>
      <c r="B31" s="93" t="s">
        <v>415</v>
      </c>
      <c r="C31" s="104">
        <v>0</v>
      </c>
    </row>
    <row r="32" spans="1:3" x14ac:dyDescent="0.2">
      <c r="A32" s="111" t="s">
        <v>570</v>
      </c>
      <c r="B32" s="93" t="s">
        <v>424</v>
      </c>
      <c r="C32" s="104">
        <v>0</v>
      </c>
    </row>
    <row r="33" spans="1:6" x14ac:dyDescent="0.2">
      <c r="A33" s="111" t="s">
        <v>571</v>
      </c>
      <c r="B33" s="93" t="s">
        <v>427</v>
      </c>
      <c r="C33" s="104">
        <v>0</v>
      </c>
    </row>
    <row r="34" spans="1:6" x14ac:dyDescent="0.2">
      <c r="A34" s="111" t="s">
        <v>572</v>
      </c>
      <c r="B34" s="93" t="s">
        <v>573</v>
      </c>
      <c r="C34" s="104">
        <v>0</v>
      </c>
    </row>
    <row r="35" spans="1:6" x14ac:dyDescent="0.2">
      <c r="A35" s="111" t="s">
        <v>574</v>
      </c>
      <c r="B35" s="93" t="s">
        <v>575</v>
      </c>
      <c r="C35" s="104">
        <v>0</v>
      </c>
    </row>
    <row r="36" spans="1:6" x14ac:dyDescent="0.2">
      <c r="A36" s="111" t="s">
        <v>576</v>
      </c>
      <c r="B36" s="93" t="s">
        <v>435</v>
      </c>
      <c r="C36" s="104">
        <v>0</v>
      </c>
    </row>
    <row r="37" spans="1:6" x14ac:dyDescent="0.2">
      <c r="A37" s="111" t="s">
        <v>577</v>
      </c>
      <c r="B37" s="103" t="s">
        <v>578</v>
      </c>
      <c r="C37" s="110">
        <v>0</v>
      </c>
    </row>
    <row r="38" spans="1:6" x14ac:dyDescent="0.2">
      <c r="A38" s="95"/>
      <c r="B38" s="98"/>
      <c r="C38" s="99"/>
    </row>
    <row r="39" spans="1:6" x14ac:dyDescent="0.2">
      <c r="A39" s="100" t="s">
        <v>579</v>
      </c>
      <c r="B39" s="71"/>
      <c r="C39" s="72">
        <f>C5-C7+C30</f>
        <v>3281681.5999999996</v>
      </c>
    </row>
    <row r="41" spans="1:6" x14ac:dyDescent="0.2">
      <c r="B41" s="38" t="s">
        <v>65</v>
      </c>
    </row>
    <row r="44" spans="1:6" x14ac:dyDescent="0.2">
      <c r="B44" s="177" t="s">
        <v>655</v>
      </c>
      <c r="C44" s="177"/>
      <c r="D44" s="178" t="s">
        <v>656</v>
      </c>
      <c r="E44" s="178"/>
      <c r="F44" s="178"/>
    </row>
    <row r="45" spans="1:6" x14ac:dyDescent="0.2">
      <c r="B45" s="179" t="s">
        <v>657</v>
      </c>
      <c r="C45" s="179"/>
      <c r="D45" s="180" t="s">
        <v>658</v>
      </c>
      <c r="E45" s="180"/>
      <c r="F45" s="180"/>
    </row>
  </sheetData>
  <mergeCells count="8">
    <mergeCell ref="D44:F44"/>
    <mergeCell ref="B45:C45"/>
    <mergeCell ref="D45:F45"/>
    <mergeCell ref="A1:C1"/>
    <mergeCell ref="A2:C2"/>
    <mergeCell ref="A3:C3"/>
    <mergeCell ref="A4:C4"/>
    <mergeCell ref="B44:C44"/>
  </mergeCells>
  <pageMargins left="0.7" right="0.7" top="0.75" bottom="0.75" header="0.3" footer="0.3"/>
  <pageSetup scale="99" orientation="landscape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4"/>
  <sheetViews>
    <sheetView tabSelected="1" topLeftCell="A33" workbookViewId="0">
      <selection activeCell="H1" sqref="A1:H54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57" t="str">
        <f>'Notas a los Edos Financieros'!A1</f>
        <v>SISTEMA DE AGUA POTABLE, ALCANTARILLADO Y SANEAMIENTO DE LA COMUNIDAD DE VALTIERRILLA, DEL MUNICIPIO DE SALAMANCA, GTO.</v>
      </c>
      <c r="B1" s="168"/>
      <c r="C1" s="168"/>
      <c r="D1" s="168"/>
      <c r="E1" s="168"/>
      <c r="F1" s="168"/>
      <c r="G1" s="45" t="s">
        <v>0</v>
      </c>
      <c r="H1" s="46">
        <f>'Notas a los Edos Financieros'!D1</f>
        <v>2022</v>
      </c>
    </row>
    <row r="2" spans="1:10" ht="18.95" customHeight="1" x14ac:dyDescent="0.2">
      <c r="A2" s="157" t="s">
        <v>580</v>
      </c>
      <c r="B2" s="168"/>
      <c r="C2" s="168"/>
      <c r="D2" s="168"/>
      <c r="E2" s="168"/>
      <c r="F2" s="168"/>
      <c r="G2" s="45" t="s">
        <v>3</v>
      </c>
      <c r="H2" s="46" t="str">
        <f>'Notas a los Edos Financieros'!D2</f>
        <v>Trimestral</v>
      </c>
    </row>
    <row r="3" spans="1:10" ht="18.95" customHeight="1" x14ac:dyDescent="0.2">
      <c r="A3" s="157" t="str">
        <f>'Notas a los Edos Financieros'!A3</f>
        <v>Correspondiente de 01 de Enero al 30 de Junio 2022</v>
      </c>
      <c r="B3" s="168"/>
      <c r="C3" s="168"/>
      <c r="D3" s="168"/>
      <c r="E3" s="168"/>
      <c r="F3" s="168"/>
      <c r="G3" s="45" t="s">
        <v>5</v>
      </c>
      <c r="H3" s="46">
        <f>'Notas a los Edos Financieros'!D3</f>
        <v>2</v>
      </c>
    </row>
    <row r="4" spans="1:10" x14ac:dyDescent="0.2">
      <c r="A4" s="48" t="s">
        <v>67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69</v>
      </c>
      <c r="B7" s="126" t="s">
        <v>581</v>
      </c>
      <c r="C7" s="125" t="s">
        <v>582</v>
      </c>
      <c r="D7" s="125" t="s">
        <v>583</v>
      </c>
      <c r="E7" s="125" t="s">
        <v>584</v>
      </c>
      <c r="F7" s="125" t="s">
        <v>585</v>
      </c>
      <c r="G7" s="125" t="s">
        <v>586</v>
      </c>
      <c r="H7" s="125" t="s">
        <v>587</v>
      </c>
      <c r="I7" s="125" t="s">
        <v>588</v>
      </c>
      <c r="J7" s="125" t="s">
        <v>589</v>
      </c>
    </row>
    <row r="8" spans="1:10" s="59" customFormat="1" x14ac:dyDescent="0.2">
      <c r="A8" s="58">
        <v>7000</v>
      </c>
      <c r="B8" s="59" t="s">
        <v>590</v>
      </c>
    </row>
    <row r="9" spans="1:10" x14ac:dyDescent="0.2">
      <c r="A9" s="47">
        <v>7110</v>
      </c>
      <c r="B9" s="47" t="s">
        <v>586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591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592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593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594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595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596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597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598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599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600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601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602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603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604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605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606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607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608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609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610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611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612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613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614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615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616</v>
      </c>
    </row>
    <row r="36" spans="1:6" x14ac:dyDescent="0.2">
      <c r="A36" s="47">
        <v>8110</v>
      </c>
      <c r="B36" s="47" t="s">
        <v>617</v>
      </c>
      <c r="C36" s="52">
        <v>7998600.1600000001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618</v>
      </c>
      <c r="C37" s="52">
        <f>C36-2616105.09</f>
        <v>5382495.0700000003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619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620</v>
      </c>
      <c r="C39" s="52">
        <v>2616105.09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621</v>
      </c>
      <c r="C40" s="52">
        <v>2616105.09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622</v>
      </c>
      <c r="C41" s="52">
        <f>C36</f>
        <v>7998600.1600000001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623</v>
      </c>
      <c r="C42" s="52">
        <f>C41-3330250.96</f>
        <v>4668349.2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624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625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626</v>
      </c>
      <c r="C45" s="52">
        <v>3330250.96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627</v>
      </c>
      <c r="C46" s="52">
        <f>C45</f>
        <v>3330250.96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628</v>
      </c>
      <c r="C47" s="52">
        <f>C46</f>
        <v>3330250.96</v>
      </c>
      <c r="D47" s="52">
        <v>0</v>
      </c>
      <c r="E47" s="52">
        <v>0</v>
      </c>
      <c r="F47" s="52">
        <v>0</v>
      </c>
    </row>
    <row r="48" spans="1:6" x14ac:dyDescent="0.2">
      <c r="A48" s="130"/>
    </row>
    <row r="49" spans="1:6" x14ac:dyDescent="0.2">
      <c r="A49" s="130"/>
      <c r="B49" s="38" t="s">
        <v>65</v>
      </c>
    </row>
    <row r="53" spans="1:6" x14ac:dyDescent="0.2">
      <c r="B53" s="177" t="s">
        <v>655</v>
      </c>
      <c r="C53" s="177"/>
      <c r="D53" s="178" t="s">
        <v>656</v>
      </c>
      <c r="E53" s="178"/>
      <c r="F53" s="178"/>
    </row>
    <row r="54" spans="1:6" x14ac:dyDescent="0.2">
      <c r="B54" s="179" t="s">
        <v>657</v>
      </c>
      <c r="C54" s="179"/>
      <c r="D54" s="180" t="s">
        <v>658</v>
      </c>
      <c r="E54" s="180"/>
      <c r="F54" s="180"/>
    </row>
  </sheetData>
  <sheetProtection formatCells="0" formatColumns="0" formatRows="0" insertColumns="0" insertRows="0" insertHyperlinks="0" deleteColumns="0" deleteRows="0" sort="0" autoFilter="0" pivotTables="0"/>
  <mergeCells count="7">
    <mergeCell ref="B54:C54"/>
    <mergeCell ref="D54:F54"/>
    <mergeCell ref="A1:F1"/>
    <mergeCell ref="A2:F2"/>
    <mergeCell ref="A3:F3"/>
    <mergeCell ref="B53:C53"/>
    <mergeCell ref="D53:F53"/>
  </mergeCells>
  <pageMargins left="0.25" right="0.25" top="0.75" bottom="0.75" header="0.3" footer="0.3"/>
  <pageSetup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206</v>
      </c>
      <c r="C1" s="122"/>
      <c r="D1" s="122"/>
      <c r="E1" s="123"/>
    </row>
    <row r="2" spans="1:8" ht="15" customHeight="1" x14ac:dyDescent="0.2">
      <c r="A2" s="3" t="s">
        <v>629</v>
      </c>
    </row>
    <row r="3" spans="1:8" x14ac:dyDescent="0.2">
      <c r="A3" s="1"/>
    </row>
    <row r="4" spans="1:8" s="6" customFormat="1" x14ac:dyDescent="0.2">
      <c r="A4" s="5" t="s">
        <v>630</v>
      </c>
    </row>
    <row r="5" spans="1:8" s="6" customFormat="1" ht="39.950000000000003" customHeight="1" x14ac:dyDescent="0.2">
      <c r="A5" s="169" t="s">
        <v>631</v>
      </c>
      <c r="B5" s="169"/>
      <c r="C5" s="169"/>
      <c r="D5" s="169"/>
      <c r="E5" s="16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632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590</v>
      </c>
      <c r="B9" s="8"/>
      <c r="C9" s="8"/>
      <c r="D9" s="8"/>
    </row>
    <row r="10" spans="1:8" s="6" customFormat="1" ht="26.1" customHeight="1" x14ac:dyDescent="0.2">
      <c r="A10" s="117" t="s">
        <v>633</v>
      </c>
      <c r="B10" s="170" t="s">
        <v>634</v>
      </c>
      <c r="C10" s="170"/>
      <c r="D10" s="170"/>
      <c r="E10" s="170"/>
    </row>
    <row r="11" spans="1:8" s="6" customFormat="1" ht="12.95" customHeight="1" x14ac:dyDescent="0.2">
      <c r="A11" s="118" t="s">
        <v>635</v>
      </c>
      <c r="B11" s="9" t="s">
        <v>636</v>
      </c>
      <c r="C11" s="9"/>
      <c r="D11" s="9"/>
      <c r="E11" s="9"/>
    </row>
    <row r="12" spans="1:8" s="6" customFormat="1" ht="26.1" customHeight="1" x14ac:dyDescent="0.2">
      <c r="A12" s="118" t="s">
        <v>637</v>
      </c>
      <c r="B12" s="170" t="s">
        <v>638</v>
      </c>
      <c r="C12" s="170"/>
      <c r="D12" s="170"/>
      <c r="E12" s="170"/>
    </row>
    <row r="13" spans="1:8" s="6" customFormat="1" ht="26.1" customHeight="1" x14ac:dyDescent="0.2">
      <c r="A13" s="118" t="s">
        <v>639</v>
      </c>
      <c r="B13" s="170" t="s">
        <v>640</v>
      </c>
      <c r="C13" s="170"/>
      <c r="D13" s="170"/>
      <c r="E13" s="17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641</v>
      </c>
      <c r="B15" s="9" t="s">
        <v>642</v>
      </c>
    </row>
    <row r="16" spans="1:8" s="6" customFormat="1" ht="12.95" customHeight="1" x14ac:dyDescent="0.2">
      <c r="A16" s="118" t="s">
        <v>643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616</v>
      </c>
    </row>
    <row r="19" spans="1:4" s="6" customFormat="1" ht="12.95" customHeight="1" x14ac:dyDescent="0.2">
      <c r="A19" s="119" t="s">
        <v>644</v>
      </c>
    </row>
    <row r="20" spans="1:4" s="6" customFormat="1" ht="12.95" customHeight="1" x14ac:dyDescent="0.2">
      <c r="A20" s="119" t="s">
        <v>645</v>
      </c>
    </row>
    <row r="21" spans="1:4" s="6" customFormat="1" x14ac:dyDescent="0.2">
      <c r="A21" s="8"/>
    </row>
    <row r="22" spans="1:4" s="6" customFormat="1" x14ac:dyDescent="0.2">
      <c r="A22" s="8" t="s">
        <v>646</v>
      </c>
      <c r="B22" s="8"/>
      <c r="C22" s="8"/>
      <c r="D22" s="8"/>
    </row>
    <row r="23" spans="1:4" s="6" customFormat="1" x14ac:dyDescent="0.2">
      <c r="A23" s="8" t="s">
        <v>647</v>
      </c>
      <c r="B23" s="8"/>
      <c r="C23" s="8"/>
      <c r="D23" s="8"/>
    </row>
    <row r="24" spans="1:4" s="6" customFormat="1" x14ac:dyDescent="0.2">
      <c r="A24" s="8" t="s">
        <v>648</v>
      </c>
      <c r="B24" s="8"/>
      <c r="C24" s="8"/>
      <c r="D24" s="8"/>
    </row>
    <row r="25" spans="1:4" s="6" customFormat="1" x14ac:dyDescent="0.2">
      <c r="A25" s="8" t="s">
        <v>649</v>
      </c>
      <c r="B25" s="8"/>
      <c r="C25" s="8"/>
      <c r="D25" s="8"/>
    </row>
    <row r="26" spans="1:4" s="6" customFormat="1" x14ac:dyDescent="0.2">
      <c r="A26" s="8" t="s">
        <v>650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651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652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9"/>
  <sheetViews>
    <sheetView topLeftCell="A123" zoomScaleNormal="100" workbookViewId="0">
      <selection activeCell="H1" sqref="A1:H149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54" t="str">
        <f>'Notas a los Edos Financieros'!A1</f>
        <v>SISTEMA DE AGUA POTABLE, ALCANTARILLADO Y SANEAMIENTO DE LA COMUNIDAD DE VALTIERRILLA, DEL MUNICIPIO DE SALAMANCA, GTO.</v>
      </c>
      <c r="B1" s="155"/>
      <c r="C1" s="155"/>
      <c r="D1" s="155"/>
      <c r="E1" s="155"/>
      <c r="F1" s="155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54" t="s">
        <v>66</v>
      </c>
      <c r="B2" s="155"/>
      <c r="C2" s="155"/>
      <c r="D2" s="155"/>
      <c r="E2" s="155"/>
      <c r="F2" s="155"/>
      <c r="G2" s="34" t="s">
        <v>3</v>
      </c>
      <c r="H2" s="43" t="str">
        <f>'Notas a los Edos Financieros'!D2</f>
        <v>Trimestral</v>
      </c>
    </row>
    <row r="3" spans="1:8" s="35" customFormat="1" ht="18.95" customHeight="1" x14ac:dyDescent="0.25">
      <c r="A3" s="154" t="str">
        <f>'Notas a los Edos Financieros'!A3</f>
        <v>Correspondiente de 01 de Enero al 30 de Junio 2022</v>
      </c>
      <c r="B3" s="155"/>
      <c r="C3" s="155"/>
      <c r="D3" s="155"/>
      <c r="E3" s="155"/>
      <c r="F3" s="155"/>
      <c r="G3" s="34" t="s">
        <v>5</v>
      </c>
      <c r="H3" s="43">
        <f>'Notas a los Edos Financieros'!D3</f>
        <v>2</v>
      </c>
    </row>
    <row r="4" spans="1:8" x14ac:dyDescent="0.2">
      <c r="A4" s="36" t="s">
        <v>67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68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69</v>
      </c>
      <c r="B7" s="39" t="s">
        <v>70</v>
      </c>
      <c r="C7" s="39" t="s">
        <v>71</v>
      </c>
      <c r="D7" s="39" t="s">
        <v>72</v>
      </c>
      <c r="E7" s="39"/>
      <c r="F7" s="39"/>
      <c r="G7" s="39"/>
      <c r="H7" s="39"/>
    </row>
    <row r="8" spans="1:8" x14ac:dyDescent="0.2">
      <c r="A8" s="40">
        <v>1114</v>
      </c>
      <c r="B8" s="38" t="s">
        <v>73</v>
      </c>
      <c r="C8" s="42">
        <v>0</v>
      </c>
    </row>
    <row r="9" spans="1:8" x14ac:dyDescent="0.2">
      <c r="A9" s="40">
        <v>1115</v>
      </c>
      <c r="B9" s="38" t="s">
        <v>74</v>
      </c>
      <c r="C9" s="42">
        <v>0</v>
      </c>
    </row>
    <row r="10" spans="1:8" x14ac:dyDescent="0.2">
      <c r="A10" s="40">
        <v>1121</v>
      </c>
      <c r="B10" s="38" t="s">
        <v>75</v>
      </c>
      <c r="C10" s="42">
        <v>0</v>
      </c>
    </row>
    <row r="11" spans="1:8" x14ac:dyDescent="0.2">
      <c r="A11" s="40">
        <v>1211</v>
      </c>
      <c r="B11" s="38" t="s">
        <v>76</v>
      </c>
      <c r="C11" s="42">
        <v>0</v>
      </c>
    </row>
    <row r="13" spans="1:8" x14ac:dyDescent="0.2">
      <c r="A13" s="37" t="s">
        <v>77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69</v>
      </c>
      <c r="B14" s="39" t="s">
        <v>70</v>
      </c>
      <c r="C14" s="39" t="s">
        <v>71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78</v>
      </c>
    </row>
    <row r="15" spans="1:8" x14ac:dyDescent="0.2">
      <c r="A15" s="40">
        <v>1122</v>
      </c>
      <c r="B15" s="38" t="s">
        <v>79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80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81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69</v>
      </c>
      <c r="B19" s="39" t="s">
        <v>70</v>
      </c>
      <c r="C19" s="39" t="s">
        <v>71</v>
      </c>
      <c r="D19" s="39" t="s">
        <v>82</v>
      </c>
      <c r="E19" s="39" t="s">
        <v>83</v>
      </c>
      <c r="F19" s="39" t="s">
        <v>84</v>
      </c>
      <c r="G19" s="39" t="s">
        <v>85</v>
      </c>
      <c r="H19" s="39" t="s">
        <v>86</v>
      </c>
    </row>
    <row r="20" spans="1:8" x14ac:dyDescent="0.2">
      <c r="A20" s="40">
        <v>1123</v>
      </c>
      <c r="B20" s="38" t="s">
        <v>87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90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91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92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95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96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69</v>
      </c>
      <c r="B31" s="39" t="s">
        <v>70</v>
      </c>
      <c r="C31" s="39" t="s">
        <v>71</v>
      </c>
      <c r="D31" s="39" t="s">
        <v>97</v>
      </c>
      <c r="E31" s="39" t="s">
        <v>98</v>
      </c>
      <c r="F31" s="39" t="s">
        <v>99</v>
      </c>
      <c r="G31" s="39" t="s">
        <v>100</v>
      </c>
      <c r="H31" s="39"/>
    </row>
    <row r="32" spans="1:8" x14ac:dyDescent="0.2">
      <c r="A32" s="40">
        <v>1140</v>
      </c>
      <c r="B32" s="38" t="s">
        <v>101</v>
      </c>
      <c r="C32" s="42">
        <v>0</v>
      </c>
    </row>
    <row r="33" spans="1:8" x14ac:dyDescent="0.2">
      <c r="A33" s="40">
        <v>1141</v>
      </c>
      <c r="B33" s="38" t="s">
        <v>102</v>
      </c>
      <c r="C33" s="42">
        <v>0</v>
      </c>
    </row>
    <row r="34" spans="1:8" x14ac:dyDescent="0.2">
      <c r="A34" s="40">
        <v>1142</v>
      </c>
      <c r="B34" s="38" t="s">
        <v>103</v>
      </c>
      <c r="C34" s="42">
        <v>0</v>
      </c>
    </row>
    <row r="35" spans="1:8" x14ac:dyDescent="0.2">
      <c r="A35" s="40">
        <v>1143</v>
      </c>
      <c r="B35" s="38" t="s">
        <v>104</v>
      </c>
      <c r="C35" s="42">
        <v>0</v>
      </c>
    </row>
    <row r="36" spans="1:8" x14ac:dyDescent="0.2">
      <c r="A36" s="40">
        <v>1144</v>
      </c>
      <c r="B36" s="38" t="s">
        <v>105</v>
      </c>
      <c r="C36" s="42">
        <v>0</v>
      </c>
    </row>
    <row r="37" spans="1:8" x14ac:dyDescent="0.2">
      <c r="A37" s="40">
        <v>1145</v>
      </c>
      <c r="B37" s="38" t="s">
        <v>106</v>
      </c>
      <c r="C37" s="42">
        <v>0</v>
      </c>
    </row>
    <row r="39" spans="1:8" x14ac:dyDescent="0.2">
      <c r="A39" s="37" t="s">
        <v>107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69</v>
      </c>
      <c r="B40" s="39" t="s">
        <v>70</v>
      </c>
      <c r="C40" s="39" t="s">
        <v>71</v>
      </c>
      <c r="D40" s="39" t="s">
        <v>108</v>
      </c>
      <c r="E40" s="39" t="s">
        <v>109</v>
      </c>
      <c r="F40" s="39" t="s">
        <v>110</v>
      </c>
      <c r="G40" s="39"/>
      <c r="H40" s="39"/>
    </row>
    <row r="41" spans="1:8" x14ac:dyDescent="0.2">
      <c r="A41" s="40">
        <v>1150</v>
      </c>
      <c r="B41" s="38" t="s">
        <v>111</v>
      </c>
      <c r="C41" s="42">
        <v>0</v>
      </c>
    </row>
    <row r="42" spans="1:8" x14ac:dyDescent="0.2">
      <c r="A42" s="40">
        <v>1151</v>
      </c>
      <c r="B42" s="38" t="s">
        <v>112</v>
      </c>
      <c r="C42" s="42">
        <v>0</v>
      </c>
    </row>
    <row r="44" spans="1:8" x14ac:dyDescent="0.2">
      <c r="A44" s="37" t="s">
        <v>113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69</v>
      </c>
      <c r="B45" s="39" t="s">
        <v>70</v>
      </c>
      <c r="C45" s="39" t="s">
        <v>71</v>
      </c>
      <c r="D45" s="39" t="s">
        <v>72</v>
      </c>
      <c r="E45" s="39" t="s">
        <v>86</v>
      </c>
      <c r="F45" s="39"/>
      <c r="G45" s="39"/>
      <c r="H45" s="39"/>
    </row>
    <row r="46" spans="1:8" x14ac:dyDescent="0.2">
      <c r="A46" s="40">
        <v>1213</v>
      </c>
      <c r="B46" s="38" t="s">
        <v>114</v>
      </c>
      <c r="C46" s="42">
        <v>0</v>
      </c>
    </row>
    <row r="48" spans="1:8" x14ac:dyDescent="0.2">
      <c r="A48" s="37" t="s">
        <v>115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69</v>
      </c>
      <c r="B49" s="39" t="s">
        <v>70</v>
      </c>
      <c r="C49" s="39" t="s">
        <v>71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116</v>
      </c>
      <c r="C50" s="42">
        <v>0</v>
      </c>
    </row>
    <row r="52" spans="1:8" x14ac:dyDescent="0.2">
      <c r="A52" s="37" t="s">
        <v>117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69</v>
      </c>
      <c r="B53" s="39" t="s">
        <v>70</v>
      </c>
      <c r="C53" s="39" t="s">
        <v>71</v>
      </c>
      <c r="D53" s="39" t="s">
        <v>118</v>
      </c>
      <c r="E53" s="39" t="s">
        <v>119</v>
      </c>
      <c r="F53" s="39" t="s">
        <v>108</v>
      </c>
      <c r="G53" s="39" t="s">
        <v>120</v>
      </c>
      <c r="H53" s="39" t="s">
        <v>121</v>
      </c>
    </row>
    <row r="54" spans="1:8" x14ac:dyDescent="0.2">
      <c r="A54" s="40">
        <v>1230</v>
      </c>
      <c r="B54" s="38" t="s">
        <v>122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123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124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125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126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127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128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129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130</v>
      </c>
      <c r="C62" s="42">
        <v>0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131</v>
      </c>
      <c r="C63" s="42">
        <v>0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132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133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134</v>
      </c>
      <c r="C66" s="42">
        <v>0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135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136</v>
      </c>
      <c r="C68" s="42">
        <v>0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137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138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139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69</v>
      </c>
      <c r="B73" s="39" t="s">
        <v>70</v>
      </c>
      <c r="C73" s="39" t="s">
        <v>71</v>
      </c>
      <c r="D73" s="39" t="s">
        <v>140</v>
      </c>
      <c r="E73" s="39" t="s">
        <v>141</v>
      </c>
      <c r="F73" s="39" t="s">
        <v>108</v>
      </c>
      <c r="G73" s="39" t="s">
        <v>120</v>
      </c>
      <c r="H73" s="39" t="s">
        <v>121</v>
      </c>
    </row>
    <row r="74" spans="1:8" x14ac:dyDescent="0.2">
      <c r="A74" s="40">
        <v>1250</v>
      </c>
      <c r="B74" s="38" t="s">
        <v>142</v>
      </c>
      <c r="C74" s="42">
        <v>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143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144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145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146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147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148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149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150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151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152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153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154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155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69</v>
      </c>
      <c r="B89" s="39" t="s">
        <v>70</v>
      </c>
      <c r="C89" s="39" t="s">
        <v>71</v>
      </c>
      <c r="D89" s="39" t="s">
        <v>156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157</v>
      </c>
      <c r="C90" s="42">
        <v>0</v>
      </c>
    </row>
    <row r="91" spans="1:8" x14ac:dyDescent="0.2">
      <c r="A91" s="40">
        <v>1161</v>
      </c>
      <c r="B91" s="38" t="s">
        <v>158</v>
      </c>
      <c r="C91" s="42">
        <v>0</v>
      </c>
    </row>
    <row r="92" spans="1:8" x14ac:dyDescent="0.2">
      <c r="A92" s="40">
        <v>1162</v>
      </c>
      <c r="B92" s="38" t="s">
        <v>159</v>
      </c>
      <c r="C92" s="42">
        <v>0</v>
      </c>
    </row>
    <row r="94" spans="1:8" x14ac:dyDescent="0.2">
      <c r="A94" s="37" t="s">
        <v>160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69</v>
      </c>
      <c r="B95" s="39" t="s">
        <v>70</v>
      </c>
      <c r="C95" s="39" t="s">
        <v>71</v>
      </c>
      <c r="D95" s="39" t="s">
        <v>86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161</v>
      </c>
      <c r="C96" s="42">
        <v>0</v>
      </c>
    </row>
    <row r="97" spans="1:8" x14ac:dyDescent="0.2">
      <c r="A97" s="40">
        <v>1291</v>
      </c>
      <c r="B97" s="38" t="s">
        <v>162</v>
      </c>
      <c r="C97" s="42">
        <v>0</v>
      </c>
    </row>
    <row r="98" spans="1:8" x14ac:dyDescent="0.2">
      <c r="A98" s="40">
        <v>1292</v>
      </c>
      <c r="B98" s="38" t="s">
        <v>163</v>
      </c>
      <c r="C98" s="42">
        <v>0</v>
      </c>
    </row>
    <row r="99" spans="1:8" x14ac:dyDescent="0.2">
      <c r="A99" s="40">
        <v>1293</v>
      </c>
      <c r="B99" s="38" t="s">
        <v>164</v>
      </c>
      <c r="C99" s="42">
        <v>0</v>
      </c>
    </row>
    <row r="101" spans="1:8" x14ac:dyDescent="0.2">
      <c r="A101" s="37" t="s">
        <v>165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69</v>
      </c>
      <c r="B102" s="39" t="s">
        <v>70</v>
      </c>
      <c r="C102" s="39" t="s">
        <v>71</v>
      </c>
      <c r="D102" s="39" t="s">
        <v>82</v>
      </c>
      <c r="E102" s="39" t="s">
        <v>83</v>
      </c>
      <c r="F102" s="39" t="s">
        <v>84</v>
      </c>
      <c r="G102" s="39" t="s">
        <v>166</v>
      </c>
      <c r="H102" s="39" t="s">
        <v>167</v>
      </c>
    </row>
    <row r="103" spans="1:8" x14ac:dyDescent="0.2">
      <c r="A103" s="40">
        <v>2110</v>
      </c>
      <c r="B103" s="38" t="s">
        <v>168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169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170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171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172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173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174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175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176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177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178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179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180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181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182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69</v>
      </c>
      <c r="B119" s="39" t="s">
        <v>70</v>
      </c>
      <c r="C119" s="39" t="s">
        <v>71</v>
      </c>
      <c r="D119" s="39" t="s">
        <v>183</v>
      </c>
      <c r="E119" s="39" t="s">
        <v>86</v>
      </c>
      <c r="F119" s="39"/>
      <c r="G119" s="39"/>
      <c r="H119" s="39"/>
    </row>
    <row r="120" spans="1:8" x14ac:dyDescent="0.2">
      <c r="A120" s="40">
        <v>2160</v>
      </c>
      <c r="B120" s="38" t="s">
        <v>184</v>
      </c>
      <c r="C120" s="42">
        <v>0</v>
      </c>
    </row>
    <row r="121" spans="1:8" x14ac:dyDescent="0.2">
      <c r="A121" s="40">
        <v>2161</v>
      </c>
      <c r="B121" s="38" t="s">
        <v>185</v>
      </c>
      <c r="C121" s="42">
        <v>0</v>
      </c>
    </row>
    <row r="122" spans="1:8" x14ac:dyDescent="0.2">
      <c r="A122" s="40">
        <v>2162</v>
      </c>
      <c r="B122" s="38" t="s">
        <v>186</v>
      </c>
      <c r="C122" s="42">
        <v>0</v>
      </c>
    </row>
    <row r="123" spans="1:8" x14ac:dyDescent="0.2">
      <c r="A123" s="40">
        <v>2163</v>
      </c>
      <c r="B123" s="38" t="s">
        <v>187</v>
      </c>
      <c r="C123" s="42">
        <v>0</v>
      </c>
    </row>
    <row r="124" spans="1:8" x14ac:dyDescent="0.2">
      <c r="A124" s="40">
        <v>2164</v>
      </c>
      <c r="B124" s="38" t="s">
        <v>188</v>
      </c>
      <c r="C124" s="42">
        <v>0</v>
      </c>
    </row>
    <row r="125" spans="1:8" x14ac:dyDescent="0.2">
      <c r="A125" s="40">
        <v>2165</v>
      </c>
      <c r="B125" s="38" t="s">
        <v>189</v>
      </c>
      <c r="C125" s="42">
        <v>0</v>
      </c>
    </row>
    <row r="126" spans="1:8" x14ac:dyDescent="0.2">
      <c r="A126" s="40">
        <v>2166</v>
      </c>
      <c r="B126" s="38" t="s">
        <v>190</v>
      </c>
      <c r="C126" s="42">
        <v>0</v>
      </c>
    </row>
    <row r="127" spans="1:8" x14ac:dyDescent="0.2">
      <c r="A127" s="40">
        <v>2250</v>
      </c>
      <c r="B127" s="38" t="s">
        <v>191</v>
      </c>
      <c r="C127" s="42">
        <v>0</v>
      </c>
    </row>
    <row r="128" spans="1:8" x14ac:dyDescent="0.2">
      <c r="A128" s="40">
        <v>2251</v>
      </c>
      <c r="B128" s="38" t="s">
        <v>192</v>
      </c>
      <c r="C128" s="42">
        <v>0</v>
      </c>
    </row>
    <row r="129" spans="1:8" x14ac:dyDescent="0.2">
      <c r="A129" s="40">
        <v>2252</v>
      </c>
      <c r="B129" s="38" t="s">
        <v>193</v>
      </c>
      <c r="C129" s="42">
        <v>0</v>
      </c>
    </row>
    <row r="130" spans="1:8" x14ac:dyDescent="0.2">
      <c r="A130" s="40">
        <v>2253</v>
      </c>
      <c r="B130" s="38" t="s">
        <v>194</v>
      </c>
      <c r="C130" s="42">
        <v>0</v>
      </c>
    </row>
    <row r="131" spans="1:8" x14ac:dyDescent="0.2">
      <c r="A131" s="40">
        <v>2254</v>
      </c>
      <c r="B131" s="38" t="s">
        <v>195</v>
      </c>
      <c r="C131" s="42">
        <v>0</v>
      </c>
    </row>
    <row r="132" spans="1:8" x14ac:dyDescent="0.2">
      <c r="A132" s="40">
        <v>2255</v>
      </c>
      <c r="B132" s="38" t="s">
        <v>196</v>
      </c>
      <c r="C132" s="42">
        <v>0</v>
      </c>
    </row>
    <row r="133" spans="1:8" x14ac:dyDescent="0.2">
      <c r="A133" s="40">
        <v>2256</v>
      </c>
      <c r="B133" s="38" t="s">
        <v>197</v>
      </c>
      <c r="C133" s="42">
        <v>0</v>
      </c>
    </row>
    <row r="135" spans="1:8" x14ac:dyDescent="0.2">
      <c r="A135" s="37" t="s">
        <v>198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69</v>
      </c>
      <c r="B136" s="41" t="s">
        <v>70</v>
      </c>
      <c r="C136" s="41" t="s">
        <v>71</v>
      </c>
      <c r="D136" s="41" t="s">
        <v>183</v>
      </c>
      <c r="E136" s="41" t="s">
        <v>86</v>
      </c>
      <c r="F136" s="41"/>
      <c r="G136" s="41"/>
      <c r="H136" s="41"/>
    </row>
    <row r="137" spans="1:8" x14ac:dyDescent="0.2">
      <c r="A137" s="40">
        <v>2159</v>
      </c>
      <c r="B137" s="38" t="s">
        <v>199</v>
      </c>
      <c r="C137" s="42">
        <v>0</v>
      </c>
    </row>
    <row r="138" spans="1:8" x14ac:dyDescent="0.2">
      <c r="A138" s="40">
        <v>2199</v>
      </c>
      <c r="B138" s="38" t="s">
        <v>200</v>
      </c>
      <c r="C138" s="42">
        <v>0</v>
      </c>
    </row>
    <row r="139" spans="1:8" x14ac:dyDescent="0.2">
      <c r="A139" s="40">
        <v>2240</v>
      </c>
      <c r="B139" s="38" t="s">
        <v>201</v>
      </c>
      <c r="C139" s="42">
        <v>0</v>
      </c>
    </row>
    <row r="140" spans="1:8" x14ac:dyDescent="0.2">
      <c r="A140" s="40">
        <v>2241</v>
      </c>
      <c r="B140" s="38" t="s">
        <v>202</v>
      </c>
      <c r="C140" s="42">
        <v>0</v>
      </c>
    </row>
    <row r="141" spans="1:8" x14ac:dyDescent="0.2">
      <c r="A141" s="40">
        <v>2242</v>
      </c>
      <c r="B141" s="38" t="s">
        <v>203</v>
      </c>
      <c r="C141" s="42">
        <v>0</v>
      </c>
    </row>
    <row r="142" spans="1:8" x14ac:dyDescent="0.2">
      <c r="A142" s="40">
        <v>2249</v>
      </c>
      <c r="B142" s="38" t="s">
        <v>204</v>
      </c>
      <c r="C142" s="42">
        <v>0</v>
      </c>
    </row>
    <row r="144" spans="1:8" x14ac:dyDescent="0.2">
      <c r="B144" s="38" t="s">
        <v>65</v>
      </c>
    </row>
    <row r="148" spans="2:5" x14ac:dyDescent="0.2">
      <c r="B148" s="177" t="s">
        <v>655</v>
      </c>
      <c r="C148" s="177"/>
      <c r="D148" s="178" t="s">
        <v>656</v>
      </c>
      <c r="E148" s="178"/>
    </row>
    <row r="149" spans="2:5" x14ac:dyDescent="0.2">
      <c r="B149" s="179" t="s">
        <v>657</v>
      </c>
      <c r="C149" s="179"/>
      <c r="D149" s="180" t="s">
        <v>658</v>
      </c>
      <c r="E149" s="180"/>
    </row>
  </sheetData>
  <sheetProtection formatCells="0" formatColumns="0" formatRows="0" insertColumns="0" insertRows="0" insertHyperlinks="0" deleteColumns="0" deleteRows="0" sort="0" autoFilter="0" pivotTables="0"/>
  <mergeCells count="7">
    <mergeCell ref="B149:C149"/>
    <mergeCell ref="D149:E149"/>
    <mergeCell ref="A1:F1"/>
    <mergeCell ref="A2:F2"/>
    <mergeCell ref="A3:F3"/>
    <mergeCell ref="B148:C148"/>
    <mergeCell ref="D148:E148"/>
  </mergeCells>
  <pageMargins left="0.25" right="0.25" top="0.75" bottom="0.75" header="0.3" footer="0.3"/>
  <pageSetup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3" spans="1:2" x14ac:dyDescent="0.2">
      <c r="A3" s="115"/>
      <c r="B3" s="12"/>
    </row>
    <row r="4" spans="1:2" ht="15" customHeight="1" x14ac:dyDescent="0.2">
      <c r="A4" s="116" t="s">
        <v>11</v>
      </c>
      <c r="B4" s="27" t="s">
        <v>207</v>
      </c>
    </row>
    <row r="5" spans="1:2" ht="15" customHeight="1" x14ac:dyDescent="0.2">
      <c r="A5" s="114"/>
      <c r="B5" s="27" t="s">
        <v>208</v>
      </c>
    </row>
    <row r="6" spans="1:2" ht="22.5" x14ac:dyDescent="0.2">
      <c r="A6" s="114"/>
      <c r="B6" s="25" t="s">
        <v>209</v>
      </c>
    </row>
    <row r="7" spans="1:2" ht="15" customHeight="1" x14ac:dyDescent="0.2">
      <c r="A7" s="114"/>
      <c r="B7" s="27" t="s">
        <v>210</v>
      </c>
    </row>
    <row r="8" spans="1:2" x14ac:dyDescent="0.2">
      <c r="A8" s="114"/>
    </row>
    <row r="9" spans="1:2" ht="15" customHeight="1" x14ac:dyDescent="0.2">
      <c r="A9" s="116" t="s">
        <v>13</v>
      </c>
      <c r="B9" s="27" t="s">
        <v>211</v>
      </c>
    </row>
    <row r="10" spans="1:2" ht="15" customHeight="1" x14ac:dyDescent="0.2">
      <c r="A10" s="114"/>
      <c r="B10" s="27" t="s">
        <v>212</v>
      </c>
    </row>
    <row r="11" spans="1:2" ht="15" customHeight="1" x14ac:dyDescent="0.2">
      <c r="A11" s="114"/>
      <c r="B11" s="27" t="s">
        <v>213</v>
      </c>
    </row>
    <row r="12" spans="1:2" ht="15" customHeight="1" x14ac:dyDescent="0.2">
      <c r="A12" s="114"/>
      <c r="B12" s="27" t="s">
        <v>214</v>
      </c>
    </row>
    <row r="13" spans="1:2" ht="15" customHeight="1" x14ac:dyDescent="0.2">
      <c r="A13" s="114"/>
      <c r="B13" s="27" t="s">
        <v>215</v>
      </c>
    </row>
    <row r="14" spans="1:2" x14ac:dyDescent="0.2">
      <c r="A14" s="114"/>
    </row>
    <row r="15" spans="1:2" ht="15" customHeight="1" x14ac:dyDescent="0.2">
      <c r="A15" s="116" t="s">
        <v>15</v>
      </c>
      <c r="B15" s="28" t="s">
        <v>216</v>
      </c>
    </row>
    <row r="16" spans="1:2" ht="15" customHeight="1" x14ac:dyDescent="0.2">
      <c r="A16" s="114"/>
      <c r="B16" s="28" t="s">
        <v>217</v>
      </c>
    </row>
    <row r="17" spans="1:2" ht="15" customHeight="1" x14ac:dyDescent="0.2">
      <c r="A17" s="114"/>
      <c r="B17" s="28" t="s">
        <v>218</v>
      </c>
    </row>
    <row r="18" spans="1:2" ht="15" customHeight="1" x14ac:dyDescent="0.2">
      <c r="A18" s="114"/>
      <c r="B18" s="27" t="s">
        <v>219</v>
      </c>
    </row>
    <row r="19" spans="1:2" ht="15" customHeight="1" x14ac:dyDescent="0.2">
      <c r="A19" s="114"/>
      <c r="B19" s="23" t="s">
        <v>220</v>
      </c>
    </row>
    <row r="20" spans="1:2" x14ac:dyDescent="0.2">
      <c r="A20" s="114"/>
    </row>
    <row r="21" spans="1:2" ht="15" customHeight="1" x14ac:dyDescent="0.2">
      <c r="A21" s="116" t="s">
        <v>17</v>
      </c>
      <c r="B21" s="1" t="s">
        <v>221</v>
      </c>
    </row>
    <row r="22" spans="1:2" ht="15" customHeight="1" x14ac:dyDescent="0.2">
      <c r="A22" s="114"/>
      <c r="B22" s="29" t="s">
        <v>222</v>
      </c>
    </row>
    <row r="23" spans="1:2" x14ac:dyDescent="0.2">
      <c r="A23" s="114"/>
    </row>
    <row r="24" spans="1:2" ht="15" customHeight="1" x14ac:dyDescent="0.2">
      <c r="A24" s="116" t="s">
        <v>19</v>
      </c>
      <c r="B24" s="23" t="s">
        <v>223</v>
      </c>
    </row>
    <row r="25" spans="1:2" ht="15" customHeight="1" x14ac:dyDescent="0.2">
      <c r="A25" s="114"/>
      <c r="B25" s="23" t="s">
        <v>224</v>
      </c>
    </row>
    <row r="26" spans="1:2" ht="15" customHeight="1" x14ac:dyDescent="0.2">
      <c r="A26" s="114"/>
      <c r="B26" s="23" t="s">
        <v>225</v>
      </c>
    </row>
    <row r="27" spans="1:2" x14ac:dyDescent="0.2">
      <c r="A27" s="114"/>
    </row>
    <row r="28" spans="1:2" ht="15" customHeight="1" x14ac:dyDescent="0.2">
      <c r="A28" s="116" t="s">
        <v>21</v>
      </c>
      <c r="B28" s="23" t="s">
        <v>226</v>
      </c>
    </row>
    <row r="29" spans="1:2" ht="15" customHeight="1" x14ac:dyDescent="0.2">
      <c r="A29" s="114"/>
      <c r="B29" s="23" t="s">
        <v>227</v>
      </c>
    </row>
    <row r="30" spans="1:2" ht="15" customHeight="1" x14ac:dyDescent="0.2">
      <c r="A30" s="114"/>
      <c r="B30" s="23" t="s">
        <v>228</v>
      </c>
    </row>
    <row r="31" spans="1:2" ht="15" customHeight="1" x14ac:dyDescent="0.2">
      <c r="A31" s="114"/>
      <c r="B31" s="30" t="s">
        <v>229</v>
      </c>
    </row>
    <row r="32" spans="1:2" x14ac:dyDescent="0.2">
      <c r="A32" s="114"/>
    </row>
    <row r="33" spans="1:2" ht="15" customHeight="1" x14ac:dyDescent="0.2">
      <c r="A33" s="116" t="s">
        <v>23</v>
      </c>
      <c r="B33" s="23" t="s">
        <v>230</v>
      </c>
    </row>
    <row r="34" spans="1:2" ht="15" customHeight="1" x14ac:dyDescent="0.2">
      <c r="A34" s="114"/>
      <c r="B34" s="23" t="s">
        <v>231</v>
      </c>
    </row>
    <row r="35" spans="1:2" x14ac:dyDescent="0.2">
      <c r="A35" s="114"/>
    </row>
    <row r="36" spans="1:2" ht="15" customHeight="1" x14ac:dyDescent="0.2">
      <c r="A36" s="116" t="s">
        <v>25</v>
      </c>
      <c r="B36" s="27" t="s">
        <v>232</v>
      </c>
    </row>
    <row r="37" spans="1:2" ht="15" customHeight="1" x14ac:dyDescent="0.2">
      <c r="A37" s="114"/>
      <c r="B37" s="27" t="s">
        <v>233</v>
      </c>
    </row>
    <row r="38" spans="1:2" ht="15" customHeight="1" x14ac:dyDescent="0.2">
      <c r="A38" s="114"/>
      <c r="B38" s="31" t="s">
        <v>234</v>
      </c>
    </row>
    <row r="39" spans="1:2" ht="15" customHeight="1" x14ac:dyDescent="0.2">
      <c r="A39" s="114"/>
      <c r="B39" s="27" t="s">
        <v>235</v>
      </c>
    </row>
    <row r="40" spans="1:2" ht="15" customHeight="1" x14ac:dyDescent="0.2">
      <c r="A40" s="114"/>
      <c r="B40" s="27" t="s">
        <v>236</v>
      </c>
    </row>
    <row r="41" spans="1:2" ht="15" customHeight="1" x14ac:dyDescent="0.2">
      <c r="A41" s="114"/>
      <c r="B41" s="27" t="s">
        <v>237</v>
      </c>
    </row>
    <row r="42" spans="1:2" x14ac:dyDescent="0.2">
      <c r="A42" s="114"/>
    </row>
    <row r="43" spans="1:2" ht="15" customHeight="1" x14ac:dyDescent="0.2">
      <c r="A43" s="116" t="s">
        <v>27</v>
      </c>
      <c r="B43" s="27" t="s">
        <v>238</v>
      </c>
    </row>
    <row r="44" spans="1:2" ht="15" customHeight="1" x14ac:dyDescent="0.2">
      <c r="A44" s="114"/>
      <c r="B44" s="27" t="s">
        <v>239</v>
      </c>
    </row>
    <row r="45" spans="1:2" ht="15" customHeight="1" x14ac:dyDescent="0.2">
      <c r="A45" s="114"/>
      <c r="B45" s="31" t="s">
        <v>240</v>
      </c>
    </row>
    <row r="46" spans="1:2" ht="15" customHeight="1" x14ac:dyDescent="0.2">
      <c r="A46" s="114"/>
      <c r="B46" s="27" t="s">
        <v>241</v>
      </c>
    </row>
    <row r="47" spans="1:2" ht="15" customHeight="1" x14ac:dyDescent="0.2">
      <c r="A47" s="114"/>
      <c r="B47" s="27" t="s">
        <v>242</v>
      </c>
    </row>
    <row r="48" spans="1:2" ht="15" customHeight="1" x14ac:dyDescent="0.2">
      <c r="A48" s="114"/>
      <c r="B48" s="27" t="s">
        <v>243</v>
      </c>
    </row>
    <row r="49" spans="1:2" x14ac:dyDescent="0.2">
      <c r="A49" s="114"/>
    </row>
    <row r="50" spans="1:2" ht="25.5" customHeight="1" x14ac:dyDescent="0.2">
      <c r="A50" s="116" t="s">
        <v>29</v>
      </c>
      <c r="B50" s="25" t="s">
        <v>244</v>
      </c>
    </row>
    <row r="51" spans="1:2" x14ac:dyDescent="0.2">
      <c r="A51" s="114"/>
    </row>
    <row r="52" spans="1:2" ht="15" customHeight="1" x14ac:dyDescent="0.2">
      <c r="A52" s="116" t="s">
        <v>31</v>
      </c>
      <c r="B52" s="27" t="s">
        <v>245</v>
      </c>
    </row>
    <row r="53" spans="1:2" x14ac:dyDescent="0.2">
      <c r="A53" s="114"/>
    </row>
    <row r="54" spans="1:2" ht="15" customHeight="1" x14ac:dyDescent="0.2">
      <c r="A54" s="116" t="s">
        <v>33</v>
      </c>
      <c r="B54" s="28" t="s">
        <v>246</v>
      </c>
    </row>
    <row r="55" spans="1:2" ht="15" customHeight="1" x14ac:dyDescent="0.2">
      <c r="A55" s="114"/>
      <c r="B55" s="28" t="s">
        <v>247</v>
      </c>
    </row>
    <row r="56" spans="1:2" ht="15" customHeight="1" x14ac:dyDescent="0.2">
      <c r="A56" s="114"/>
      <c r="B56" s="28" t="s">
        <v>248</v>
      </c>
    </row>
    <row r="57" spans="1:2" ht="15" customHeight="1" x14ac:dyDescent="0.2">
      <c r="A57" s="114"/>
      <c r="B57" s="28" t="s">
        <v>249</v>
      </c>
    </row>
    <row r="58" spans="1:2" ht="15" customHeight="1" x14ac:dyDescent="0.2">
      <c r="A58" s="114"/>
      <c r="B58" s="28" t="s">
        <v>250</v>
      </c>
    </row>
    <row r="59" spans="1:2" x14ac:dyDescent="0.2">
      <c r="A59" s="114"/>
    </row>
    <row r="60" spans="1:2" ht="15" customHeight="1" x14ac:dyDescent="0.2">
      <c r="A60" s="116" t="s">
        <v>35</v>
      </c>
      <c r="B60" s="23" t="s">
        <v>251</v>
      </c>
    </row>
    <row r="61" spans="1:2" x14ac:dyDescent="0.2">
      <c r="A61" s="114"/>
      <c r="B61" s="23"/>
    </row>
    <row r="62" spans="1:2" ht="15" customHeight="1" x14ac:dyDescent="0.2">
      <c r="A62" s="116" t="s">
        <v>37</v>
      </c>
      <c r="B62" s="27" t="s">
        <v>245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23"/>
  <sheetViews>
    <sheetView topLeftCell="A207" zoomScaleNormal="100" workbookViewId="0">
      <selection activeCell="E1" sqref="A1:E223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56" t="str">
        <f>ESF!A1</f>
        <v>SISTEMA DE AGUA POTABLE, ALCANTARILLADO Y SANEAMIENTO DE LA COMUNIDAD DE VALTIERRILLA, DEL MUNICIPIO DE SALAMANCA, GTO.</v>
      </c>
      <c r="B1" s="156"/>
      <c r="C1" s="156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56" t="s">
        <v>252</v>
      </c>
      <c r="B2" s="156"/>
      <c r="C2" s="156"/>
      <c r="D2" s="34" t="s">
        <v>3</v>
      </c>
      <c r="E2" s="43" t="str">
        <f>'Notas a los Edos Financieros'!D2</f>
        <v>Trimestral</v>
      </c>
    </row>
    <row r="3" spans="1:5" s="35" customFormat="1" ht="18.95" customHeight="1" x14ac:dyDescent="0.25">
      <c r="A3" s="156" t="str">
        <f>ESF!A3</f>
        <v>Correspondiente de 01 de Enero al 30 de Junio 2022</v>
      </c>
      <c r="B3" s="156"/>
      <c r="C3" s="156"/>
      <c r="D3" s="34" t="s">
        <v>5</v>
      </c>
      <c r="E3" s="43">
        <f>'Notas a los Edos Financieros'!D3</f>
        <v>2</v>
      </c>
    </row>
    <row r="4" spans="1:5" x14ac:dyDescent="0.2">
      <c r="A4" s="36" t="s">
        <v>67</v>
      </c>
      <c r="B4" s="37"/>
      <c r="C4" s="37"/>
      <c r="D4" s="37"/>
      <c r="E4" s="37"/>
    </row>
    <row r="6" spans="1:5" x14ac:dyDescent="0.2">
      <c r="A6" s="62" t="s">
        <v>253</v>
      </c>
      <c r="B6" s="62"/>
      <c r="C6" s="62"/>
      <c r="D6" s="62"/>
      <c r="E6" s="62"/>
    </row>
    <row r="7" spans="1:5" x14ac:dyDescent="0.2">
      <c r="A7" s="63" t="s">
        <v>69</v>
      </c>
      <c r="B7" s="63" t="s">
        <v>70</v>
      </c>
      <c r="C7" s="63" t="s">
        <v>71</v>
      </c>
      <c r="D7" s="63" t="s">
        <v>254</v>
      </c>
      <c r="E7" s="63"/>
    </row>
    <row r="8" spans="1:5" x14ac:dyDescent="0.2">
      <c r="A8" s="65">
        <v>4100</v>
      </c>
      <c r="B8" s="66" t="s">
        <v>40</v>
      </c>
      <c r="C8" s="69">
        <v>0</v>
      </c>
      <c r="D8" s="66"/>
      <c r="E8" s="64"/>
    </row>
    <row r="9" spans="1:5" x14ac:dyDescent="0.2">
      <c r="A9" s="65">
        <v>4110</v>
      </c>
      <c r="B9" s="66" t="s">
        <v>255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256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257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258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259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260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261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262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263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264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265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266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267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268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269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270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271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272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273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274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275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276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277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278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279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280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280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281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282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283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284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285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286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287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288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289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290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291</v>
      </c>
      <c r="C46" s="69">
        <v>2555564.4500000002</v>
      </c>
      <c r="D46" s="66"/>
      <c r="E46" s="64"/>
    </row>
    <row r="47" spans="1:5" x14ac:dyDescent="0.2">
      <c r="A47" s="65">
        <v>4171</v>
      </c>
      <c r="B47" s="66" t="s">
        <v>292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293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294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295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296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297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298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299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300</v>
      </c>
      <c r="B56" s="62"/>
      <c r="C56" s="62"/>
      <c r="D56" s="62"/>
      <c r="E56" s="62"/>
    </row>
    <row r="57" spans="1:5" x14ac:dyDescent="0.2">
      <c r="A57" s="63" t="s">
        <v>69</v>
      </c>
      <c r="B57" s="63" t="s">
        <v>70</v>
      </c>
      <c r="C57" s="63" t="s">
        <v>71</v>
      </c>
      <c r="D57" s="63" t="s">
        <v>254</v>
      </c>
      <c r="E57" s="63"/>
    </row>
    <row r="58" spans="1:5" ht="33.75" x14ac:dyDescent="0.2">
      <c r="A58" s="65">
        <v>4200</v>
      </c>
      <c r="B58" s="67" t="s">
        <v>301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302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303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304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305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306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307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308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309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310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311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312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313</v>
      </c>
      <c r="B71" s="62"/>
      <c r="C71" s="62"/>
      <c r="D71" s="62"/>
      <c r="E71" s="62"/>
    </row>
    <row r="72" spans="1:5" x14ac:dyDescent="0.2">
      <c r="A72" s="63" t="s">
        <v>69</v>
      </c>
      <c r="B72" s="63" t="s">
        <v>70</v>
      </c>
      <c r="C72" s="63" t="s">
        <v>71</v>
      </c>
      <c r="D72" s="63" t="s">
        <v>183</v>
      </c>
      <c r="E72" s="63" t="s">
        <v>86</v>
      </c>
    </row>
    <row r="73" spans="1:5" x14ac:dyDescent="0.2">
      <c r="A73" s="68">
        <v>4300</v>
      </c>
      <c r="B73" s="66" t="s">
        <v>44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314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315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316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317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318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319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320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321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322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323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323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324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324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325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326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327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328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329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330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331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325</v>
      </c>
      <c r="C94" s="69">
        <v>60540.639999999999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332</v>
      </c>
      <c r="B96" s="62"/>
      <c r="C96" s="62"/>
      <c r="D96" s="62"/>
      <c r="E96" s="62"/>
    </row>
    <row r="97" spans="1:5" x14ac:dyDescent="0.2">
      <c r="A97" s="63" t="s">
        <v>69</v>
      </c>
      <c r="B97" s="63" t="s">
        <v>70</v>
      </c>
      <c r="C97" s="63" t="s">
        <v>71</v>
      </c>
      <c r="D97" s="63" t="s">
        <v>333</v>
      </c>
      <c r="E97" s="63" t="s">
        <v>86</v>
      </c>
    </row>
    <row r="98" spans="1:5" x14ac:dyDescent="0.2">
      <c r="A98" s="68">
        <v>5000</v>
      </c>
      <c r="B98" s="66" t="s">
        <v>46</v>
      </c>
      <c r="C98" s="69">
        <v>0</v>
      </c>
      <c r="D98" s="70" t="str">
        <f>IFERROR(C98/C98,"")</f>
        <v/>
      </c>
      <c r="E98" s="66"/>
    </row>
    <row r="99" spans="1:5" x14ac:dyDescent="0.2">
      <c r="A99" s="68">
        <v>5100</v>
      </c>
      <c r="B99" s="66" t="s">
        <v>334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335</v>
      </c>
      <c r="C100" s="176">
        <v>1296051.29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336</v>
      </c>
      <c r="C101" s="176">
        <v>8500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337</v>
      </c>
      <c r="C102" s="176">
        <v>17832.41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338</v>
      </c>
      <c r="C103" s="176">
        <v>0</v>
      </c>
      <c r="D103" s="70" t="str">
        <f t="shared" si="0"/>
        <v/>
      </c>
      <c r="E103" s="66"/>
    </row>
    <row r="104" spans="1:5" x14ac:dyDescent="0.2">
      <c r="A104" s="68">
        <v>5114</v>
      </c>
      <c r="B104" s="66" t="s">
        <v>339</v>
      </c>
      <c r="C104" s="176">
        <v>1850.2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340</v>
      </c>
      <c r="C105" s="176">
        <v>0</v>
      </c>
      <c r="D105" s="70" t="str">
        <f t="shared" si="0"/>
        <v/>
      </c>
      <c r="E105" s="66"/>
    </row>
    <row r="106" spans="1:5" x14ac:dyDescent="0.2">
      <c r="A106" s="68">
        <v>5116</v>
      </c>
      <c r="B106" s="66" t="s">
        <v>341</v>
      </c>
      <c r="C106" s="176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342</v>
      </c>
      <c r="C107" s="176">
        <f>SUM(C108:C116)</f>
        <v>332000.21999999997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343</v>
      </c>
      <c r="C108" s="176">
        <v>57921.69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344</v>
      </c>
      <c r="C109" s="176">
        <v>4958.4399999999996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345</v>
      </c>
      <c r="C110" s="176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346</v>
      </c>
      <c r="C111" s="176">
        <v>89122.99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347</v>
      </c>
      <c r="C112" s="176">
        <v>44095.27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348</v>
      </c>
      <c r="C113" s="176">
        <v>43785.440000000002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349</v>
      </c>
      <c r="C114" s="176">
        <v>0</v>
      </c>
      <c r="D114" s="70" t="str">
        <f t="shared" si="0"/>
        <v/>
      </c>
      <c r="E114" s="66"/>
    </row>
    <row r="115" spans="1:5" x14ac:dyDescent="0.2">
      <c r="A115" s="68">
        <v>5128</v>
      </c>
      <c r="B115" s="66" t="s">
        <v>350</v>
      </c>
      <c r="C115" s="176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351</v>
      </c>
      <c r="C116" s="176">
        <v>92116.39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352</v>
      </c>
      <c r="C117" s="176">
        <f>SUM(C118:C126)</f>
        <v>1649732.1600000001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353</v>
      </c>
      <c r="C118" s="176">
        <v>489294.56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354</v>
      </c>
      <c r="C119" s="176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355</v>
      </c>
      <c r="C120" s="176">
        <v>77538.960000000006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356</v>
      </c>
      <c r="C121" s="176">
        <v>10180.91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357</v>
      </c>
      <c r="C122" s="176">
        <v>159373.78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358</v>
      </c>
      <c r="C123" s="176">
        <v>408.34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359</v>
      </c>
      <c r="C124" s="176">
        <v>14258.03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360</v>
      </c>
      <c r="C125" s="176">
        <v>4032.06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361</v>
      </c>
      <c r="C126" s="176">
        <v>894645.52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362</v>
      </c>
      <c r="C127" s="176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363</v>
      </c>
      <c r="C128" s="176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364</v>
      </c>
      <c r="C129" s="176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365</v>
      </c>
      <c r="C130" s="176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366</v>
      </c>
      <c r="C131" s="176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367</v>
      </c>
      <c r="C132" s="176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368</v>
      </c>
      <c r="C133" s="176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310</v>
      </c>
      <c r="C134" s="176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369</v>
      </c>
      <c r="C135" s="176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370</v>
      </c>
      <c r="C136" s="176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371</v>
      </c>
      <c r="C137" s="176">
        <f>SUM(C138:C146)</f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372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373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374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375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311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376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377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378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379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380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381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382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383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384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385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386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387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388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389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390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391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392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393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303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394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395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304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396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397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305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398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399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400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401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402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403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404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405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406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407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408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409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410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410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411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412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413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414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415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416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417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418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419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420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421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422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423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424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425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426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427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428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429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430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431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432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435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436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437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438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439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440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329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441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442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443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444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445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446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65</v>
      </c>
    </row>
    <row r="222" spans="1:5" x14ac:dyDescent="0.2">
      <c r="B222" s="177" t="s">
        <v>655</v>
      </c>
      <c r="C222" s="177"/>
      <c r="D222" s="178" t="s">
        <v>656</v>
      </c>
      <c r="E222" s="178"/>
    </row>
    <row r="223" spans="1:5" x14ac:dyDescent="0.2">
      <c r="B223" s="179" t="s">
        <v>657</v>
      </c>
      <c r="C223" s="179"/>
      <c r="D223" s="180" t="s">
        <v>658</v>
      </c>
      <c r="E223" s="180"/>
    </row>
  </sheetData>
  <sheetProtection formatCells="0" formatColumns="0" formatRows="0" insertColumns="0" insertRows="0" insertHyperlinks="0" deleteColumns="0" deleteRows="0" sort="0" autoFilter="0" pivotTables="0"/>
  <mergeCells count="7">
    <mergeCell ref="B223:C223"/>
    <mergeCell ref="D223:E223"/>
    <mergeCell ref="A1:C1"/>
    <mergeCell ref="A2:C2"/>
    <mergeCell ref="A3:C3"/>
    <mergeCell ref="B222:C222"/>
    <mergeCell ref="D222:E222"/>
  </mergeCells>
  <pageMargins left="0.25" right="0.25" top="0.75" bottom="0.75" header="0.3" footer="0.3"/>
  <pageSetup scale="73" fitToHeight="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205</v>
      </c>
      <c r="B2" s="24" t="s">
        <v>206</v>
      </c>
    </row>
    <row r="3" spans="1:2" x14ac:dyDescent="0.2">
      <c r="A3" s="32"/>
      <c r="B3" s="4"/>
    </row>
    <row r="4" spans="1:2" ht="15" customHeight="1" x14ac:dyDescent="0.2">
      <c r="A4" s="113" t="s">
        <v>39</v>
      </c>
      <c r="B4" s="27" t="s">
        <v>207</v>
      </c>
    </row>
    <row r="5" spans="1:2" ht="15" customHeight="1" x14ac:dyDescent="0.2">
      <c r="A5" s="114"/>
      <c r="B5" s="27" t="s">
        <v>208</v>
      </c>
    </row>
    <row r="6" spans="1:2" ht="15" customHeight="1" x14ac:dyDescent="0.2">
      <c r="A6" s="114"/>
      <c r="B6" s="27" t="s">
        <v>447</v>
      </c>
    </row>
    <row r="7" spans="1:2" ht="15" customHeight="1" x14ac:dyDescent="0.2">
      <c r="A7" s="114"/>
      <c r="B7" s="27" t="s">
        <v>245</v>
      </c>
    </row>
    <row r="8" spans="1:2" ht="15" customHeight="1" x14ac:dyDescent="0.2">
      <c r="A8" s="114"/>
    </row>
    <row r="9" spans="1:2" ht="15" customHeight="1" x14ac:dyDescent="0.2">
      <c r="A9" s="113" t="s">
        <v>41</v>
      </c>
      <c r="B9" s="25" t="s">
        <v>448</v>
      </c>
    </row>
    <row r="10" spans="1:2" ht="15" customHeight="1" x14ac:dyDescent="0.2">
      <c r="A10" s="114"/>
      <c r="B10" s="33" t="s">
        <v>245</v>
      </c>
    </row>
    <row r="11" spans="1:2" ht="15" customHeight="1" x14ac:dyDescent="0.2">
      <c r="A11" s="114"/>
    </row>
    <row r="12" spans="1:2" ht="15" customHeight="1" x14ac:dyDescent="0.2">
      <c r="A12" s="113" t="s">
        <v>43</v>
      </c>
      <c r="B12" s="25" t="s">
        <v>448</v>
      </c>
    </row>
    <row r="13" spans="1:2" ht="22.5" x14ac:dyDescent="0.2">
      <c r="A13" s="114"/>
      <c r="B13" s="25" t="s">
        <v>449</v>
      </c>
    </row>
    <row r="14" spans="1:2" ht="15" customHeight="1" x14ac:dyDescent="0.2">
      <c r="A14" s="114"/>
      <c r="B14" s="33" t="s">
        <v>245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45</v>
      </c>
      <c r="B17" s="23" t="s">
        <v>450</v>
      </c>
    </row>
    <row r="18" spans="1:2" ht="15" customHeight="1" x14ac:dyDescent="0.2">
      <c r="A18" s="32"/>
      <c r="B18" s="23" t="s">
        <v>451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3"/>
  <sheetViews>
    <sheetView topLeftCell="A5" workbookViewId="0">
      <selection activeCell="E1" sqref="A1:E33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57" t="str">
        <f>ESF!A1</f>
        <v>SISTEMA DE AGUA POTABLE, ALCANTARILLADO Y SANEAMIENTO DE LA COMUNIDAD DE VALTIERRILLA, DEL MUNICIPIO DE SALAMANCA, GTO.</v>
      </c>
      <c r="B1" s="157"/>
      <c r="C1" s="157"/>
      <c r="D1" s="45" t="s">
        <v>0</v>
      </c>
      <c r="E1" s="46">
        <f>'Notas a los Edos Financieros'!D1</f>
        <v>2022</v>
      </c>
    </row>
    <row r="2" spans="1:5" ht="18.95" customHeight="1" x14ac:dyDescent="0.2">
      <c r="A2" s="157" t="s">
        <v>452</v>
      </c>
      <c r="B2" s="157"/>
      <c r="C2" s="157"/>
      <c r="D2" s="45" t="s">
        <v>3</v>
      </c>
      <c r="E2" s="46" t="str">
        <f>'Notas a los Edos Financieros'!D2</f>
        <v>Trimestral</v>
      </c>
    </row>
    <row r="3" spans="1:5" ht="18.95" customHeight="1" x14ac:dyDescent="0.2">
      <c r="A3" s="157" t="str">
        <f>ESF!A3</f>
        <v>Correspondiente de 01 de Enero al 30 de Junio 2022</v>
      </c>
      <c r="B3" s="157"/>
      <c r="C3" s="157"/>
      <c r="D3" s="45" t="s">
        <v>5</v>
      </c>
      <c r="E3" s="46">
        <f>'Notas a los Edos Financieros'!D3</f>
        <v>2</v>
      </c>
    </row>
    <row r="4" spans="1:5" x14ac:dyDescent="0.2">
      <c r="A4" s="48" t="s">
        <v>67</v>
      </c>
      <c r="B4" s="49"/>
      <c r="C4" s="49"/>
      <c r="D4" s="49"/>
      <c r="E4" s="49"/>
    </row>
    <row r="6" spans="1:5" x14ac:dyDescent="0.2">
      <c r="A6" s="49" t="s">
        <v>453</v>
      </c>
      <c r="B6" s="49"/>
      <c r="C6" s="49"/>
      <c r="D6" s="49"/>
      <c r="E6" s="49"/>
    </row>
    <row r="7" spans="1:5" x14ac:dyDescent="0.2">
      <c r="A7" s="50" t="s">
        <v>69</v>
      </c>
      <c r="B7" s="50" t="s">
        <v>70</v>
      </c>
      <c r="C7" s="50" t="s">
        <v>71</v>
      </c>
      <c r="D7" s="50" t="s">
        <v>72</v>
      </c>
      <c r="E7" s="50" t="s">
        <v>183</v>
      </c>
    </row>
    <row r="8" spans="1:5" x14ac:dyDescent="0.2">
      <c r="A8" s="51">
        <v>3110</v>
      </c>
      <c r="B8" s="47" t="s">
        <v>304</v>
      </c>
      <c r="C8" s="52">
        <v>0</v>
      </c>
    </row>
    <row r="9" spans="1:5" x14ac:dyDescent="0.2">
      <c r="A9" s="51">
        <v>3120</v>
      </c>
      <c r="B9" s="47" t="s">
        <v>454</v>
      </c>
      <c r="C9" s="52">
        <v>0</v>
      </c>
    </row>
    <row r="10" spans="1:5" x14ac:dyDescent="0.2">
      <c r="A10" s="51">
        <v>3130</v>
      </c>
      <c r="B10" s="47" t="s">
        <v>455</v>
      </c>
      <c r="C10" s="52">
        <v>0</v>
      </c>
    </row>
    <row r="12" spans="1:5" x14ac:dyDescent="0.2">
      <c r="A12" s="49" t="s">
        <v>456</v>
      </c>
      <c r="B12" s="49"/>
      <c r="C12" s="49"/>
      <c r="D12" s="49"/>
      <c r="E12" s="49"/>
    </row>
    <row r="13" spans="1:5" x14ac:dyDescent="0.2">
      <c r="A13" s="50" t="s">
        <v>69</v>
      </c>
      <c r="B13" s="50" t="s">
        <v>70</v>
      </c>
      <c r="C13" s="50" t="s">
        <v>71</v>
      </c>
      <c r="D13" s="50" t="s">
        <v>457</v>
      </c>
      <c r="E13" s="50"/>
    </row>
    <row r="14" spans="1:5" x14ac:dyDescent="0.2">
      <c r="A14" s="51">
        <v>3210</v>
      </c>
      <c r="B14" s="47" t="s">
        <v>458</v>
      </c>
      <c r="C14" s="52">
        <v>-575521.98</v>
      </c>
    </row>
    <row r="15" spans="1:5" x14ac:dyDescent="0.2">
      <c r="A15" s="51">
        <v>3220</v>
      </c>
      <c r="B15" s="47" t="s">
        <v>459</v>
      </c>
      <c r="C15" s="52">
        <v>138623.89000000001</v>
      </c>
    </row>
    <row r="16" spans="1:5" x14ac:dyDescent="0.2">
      <c r="A16" s="51">
        <v>3230</v>
      </c>
      <c r="B16" s="47" t="s">
        <v>460</v>
      </c>
      <c r="C16" s="52">
        <v>0</v>
      </c>
    </row>
    <row r="17" spans="1:5" x14ac:dyDescent="0.2">
      <c r="A17" s="51">
        <v>3231</v>
      </c>
      <c r="B17" s="47" t="s">
        <v>461</v>
      </c>
      <c r="C17" s="52">
        <v>0</v>
      </c>
    </row>
    <row r="18" spans="1:5" x14ac:dyDescent="0.2">
      <c r="A18" s="51">
        <v>3232</v>
      </c>
      <c r="B18" s="47" t="s">
        <v>462</v>
      </c>
      <c r="C18" s="52">
        <v>0</v>
      </c>
    </row>
    <row r="19" spans="1:5" x14ac:dyDescent="0.2">
      <c r="A19" s="51">
        <v>3233</v>
      </c>
      <c r="B19" s="47" t="s">
        <v>463</v>
      </c>
      <c r="C19" s="52">
        <v>0</v>
      </c>
    </row>
    <row r="20" spans="1:5" x14ac:dyDescent="0.2">
      <c r="A20" s="51">
        <v>3239</v>
      </c>
      <c r="B20" s="47" t="s">
        <v>464</v>
      </c>
      <c r="C20" s="52">
        <v>0</v>
      </c>
    </row>
    <row r="21" spans="1:5" x14ac:dyDescent="0.2">
      <c r="A21" s="51">
        <v>3240</v>
      </c>
      <c r="B21" s="47" t="s">
        <v>465</v>
      </c>
      <c r="C21" s="52">
        <v>0</v>
      </c>
    </row>
    <row r="22" spans="1:5" x14ac:dyDescent="0.2">
      <c r="A22" s="51">
        <v>3241</v>
      </c>
      <c r="B22" s="47" t="s">
        <v>466</v>
      </c>
      <c r="C22" s="52">
        <v>0</v>
      </c>
    </row>
    <row r="23" spans="1:5" x14ac:dyDescent="0.2">
      <c r="A23" s="51">
        <v>3242</v>
      </c>
      <c r="B23" s="47" t="s">
        <v>467</v>
      </c>
      <c r="C23" s="52">
        <v>0</v>
      </c>
    </row>
    <row r="24" spans="1:5" x14ac:dyDescent="0.2">
      <c r="A24" s="51">
        <v>3243</v>
      </c>
      <c r="B24" s="47" t="s">
        <v>468</v>
      </c>
      <c r="C24" s="52">
        <v>0</v>
      </c>
    </row>
    <row r="25" spans="1:5" x14ac:dyDescent="0.2">
      <c r="A25" s="51">
        <v>3250</v>
      </c>
      <c r="B25" s="47" t="s">
        <v>469</v>
      </c>
      <c r="C25" s="52">
        <v>0</v>
      </c>
    </row>
    <row r="26" spans="1:5" x14ac:dyDescent="0.2">
      <c r="A26" s="51">
        <v>3251</v>
      </c>
      <c r="B26" s="47" t="s">
        <v>470</v>
      </c>
      <c r="C26" s="52">
        <v>0</v>
      </c>
    </row>
    <row r="27" spans="1:5" x14ac:dyDescent="0.2">
      <c r="A27" s="51">
        <v>3252</v>
      </c>
      <c r="B27" s="47" t="s">
        <v>471</v>
      </c>
      <c r="C27" s="52">
        <v>0</v>
      </c>
    </row>
    <row r="29" spans="1:5" x14ac:dyDescent="0.2">
      <c r="B29" s="38" t="s">
        <v>65</v>
      </c>
    </row>
    <row r="32" spans="1:5" x14ac:dyDescent="0.2">
      <c r="B32" s="177" t="s">
        <v>655</v>
      </c>
      <c r="C32" s="177"/>
      <c r="D32" s="178" t="s">
        <v>656</v>
      </c>
      <c r="E32" s="178"/>
    </row>
    <row r="33" spans="2:5" x14ac:dyDescent="0.2">
      <c r="B33" s="179" t="s">
        <v>657</v>
      </c>
      <c r="C33" s="179"/>
      <c r="D33" s="180" t="s">
        <v>658</v>
      </c>
      <c r="E33" s="180"/>
    </row>
  </sheetData>
  <sheetProtection formatCells="0" formatColumns="0" formatRows="0" insertColumns="0" insertRows="0" insertHyperlinks="0" deleteColumns="0" deleteRows="0" sort="0" autoFilter="0" pivotTables="0"/>
  <mergeCells count="7">
    <mergeCell ref="B33:C33"/>
    <mergeCell ref="D33:E33"/>
    <mergeCell ref="A1:C1"/>
    <mergeCell ref="A2:C2"/>
    <mergeCell ref="A3:C3"/>
    <mergeCell ref="B32:C32"/>
    <mergeCell ref="D32:E32"/>
  </mergeCells>
  <pageMargins left="0.25" right="0.25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4" spans="1:2" ht="15" customHeight="1" x14ac:dyDescent="0.2">
      <c r="A4" s="113" t="s">
        <v>47</v>
      </c>
      <c r="B4" s="27" t="s">
        <v>207</v>
      </c>
    </row>
    <row r="5" spans="1:2" ht="15" customHeight="1" x14ac:dyDescent="0.2">
      <c r="B5" s="27"/>
    </row>
    <row r="6" spans="1:2" ht="15" customHeight="1" x14ac:dyDescent="0.2">
      <c r="A6" s="113" t="s">
        <v>49</v>
      </c>
      <c r="B6" s="27" t="s">
        <v>208</v>
      </c>
    </row>
    <row r="7" spans="1:2" ht="15" customHeight="1" x14ac:dyDescent="0.2">
      <c r="B7" s="27" t="s">
        <v>472</v>
      </c>
    </row>
    <row r="8" spans="1:2" ht="22.5" x14ac:dyDescent="0.2">
      <c r="B8" s="25" t="s">
        <v>473</v>
      </c>
    </row>
    <row r="9" spans="1:2" ht="15" customHeight="1" x14ac:dyDescent="0.2">
      <c r="B9" s="27" t="s">
        <v>474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157"/>
  <sheetViews>
    <sheetView topLeftCell="A7" workbookViewId="0">
      <selection activeCell="E1" sqref="A1:E144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57" t="str">
        <f>ESF!A1</f>
        <v>SISTEMA DE AGUA POTABLE, ALCANTARILLADO Y SANEAMIENTO DE LA COMUNIDAD DE VALTIERRILLA, DEL MUNICIPIO DE SALAMANCA, GTO.</v>
      </c>
      <c r="B1" s="157"/>
      <c r="C1" s="157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57" t="s">
        <v>475</v>
      </c>
      <c r="B2" s="157"/>
      <c r="C2" s="157"/>
      <c r="D2" s="45" t="s">
        <v>3</v>
      </c>
      <c r="E2" s="46" t="str">
        <f>'Notas a los Edos Financieros'!D2</f>
        <v>Trimestral</v>
      </c>
    </row>
    <row r="3" spans="1:5" s="53" customFormat="1" ht="18.95" customHeight="1" x14ac:dyDescent="0.25">
      <c r="A3" s="157" t="str">
        <f>ESF!A3</f>
        <v>Correspondiente de 01 de Enero al 30 de Junio 2022</v>
      </c>
      <c r="B3" s="157"/>
      <c r="C3" s="157"/>
      <c r="D3" s="45" t="s">
        <v>5</v>
      </c>
      <c r="E3" s="46">
        <f>'Notas a los Edos Financieros'!D3</f>
        <v>2</v>
      </c>
    </row>
    <row r="4" spans="1:5" x14ac:dyDescent="0.2">
      <c r="A4" s="48" t="s">
        <v>67</v>
      </c>
      <c r="B4" s="49"/>
      <c r="C4" s="49"/>
      <c r="D4" s="49"/>
      <c r="E4" s="49"/>
    </row>
    <row r="6" spans="1:5" x14ac:dyDescent="0.2">
      <c r="A6" s="49" t="s">
        <v>476</v>
      </c>
      <c r="B6" s="49"/>
      <c r="C6" s="49"/>
      <c r="D6" s="49"/>
    </row>
    <row r="7" spans="1:5" x14ac:dyDescent="0.2">
      <c r="A7" s="50" t="s">
        <v>69</v>
      </c>
      <c r="B7" s="50" t="s">
        <v>477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479</v>
      </c>
      <c r="C8" s="52">
        <v>122746.85</v>
      </c>
      <c r="D8" s="52">
        <v>369079.31</v>
      </c>
    </row>
    <row r="9" spans="1:5" x14ac:dyDescent="0.2">
      <c r="A9" s="51">
        <v>1112</v>
      </c>
      <c r="B9" s="47" t="s">
        <v>480</v>
      </c>
      <c r="C9" s="52">
        <v>0</v>
      </c>
      <c r="D9" s="52">
        <v>0</v>
      </c>
    </row>
    <row r="10" spans="1:5" x14ac:dyDescent="0.2">
      <c r="A10" s="51">
        <v>1113</v>
      </c>
      <c r="B10" s="47" t="s">
        <v>481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73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74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482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483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484</v>
      </c>
      <c r="C15" s="120">
        <v>0</v>
      </c>
      <c r="D15" s="120">
        <v>0</v>
      </c>
    </row>
    <row r="18" spans="1:4" x14ac:dyDescent="0.2">
      <c r="A18" s="49" t="s">
        <v>485</v>
      </c>
      <c r="B18" s="49"/>
      <c r="C18" s="49"/>
      <c r="D18" s="49"/>
    </row>
    <row r="19" spans="1:4" x14ac:dyDescent="0.2">
      <c r="A19" s="50" t="s">
        <v>69</v>
      </c>
      <c r="B19" s="50" t="s">
        <v>477</v>
      </c>
      <c r="C19" s="124" t="s">
        <v>486</v>
      </c>
      <c r="D19" s="124" t="s">
        <v>487</v>
      </c>
    </row>
    <row r="20" spans="1:4" x14ac:dyDescent="0.2">
      <c r="A20" s="58">
        <v>1230</v>
      </c>
      <c r="B20" s="59" t="s">
        <v>122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123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124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125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126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127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128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129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130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131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132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133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134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135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136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137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138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142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143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144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145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146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147</v>
      </c>
      <c r="C42" s="52">
        <v>0</v>
      </c>
      <c r="D42" s="52">
        <v>0</v>
      </c>
    </row>
    <row r="43" spans="1:6" x14ac:dyDescent="0.2">
      <c r="A43" s="51"/>
      <c r="B43" s="132" t="s">
        <v>488</v>
      </c>
      <c r="C43" s="120">
        <f>C20+C28+C37</f>
        <v>0</v>
      </c>
      <c r="D43" s="120">
        <f>D20+D28+D37</f>
        <v>0</v>
      </c>
    </row>
    <row r="45" spans="1:6" ht="15" x14ac:dyDescent="0.25">
      <c r="A45" s="49" t="s">
        <v>489</v>
      </c>
      <c r="B45" s="49"/>
      <c r="C45" s="49"/>
      <c r="D45" s="49"/>
      <c r="F45"/>
    </row>
    <row r="46" spans="1:6" ht="15" x14ac:dyDescent="0.25">
      <c r="A46" s="50" t="s">
        <v>69</v>
      </c>
      <c r="B46" s="50" t="s">
        <v>477</v>
      </c>
      <c r="C46" s="124" t="s">
        <v>1</v>
      </c>
      <c r="D46" s="124" t="s">
        <v>478</v>
      </c>
      <c r="F46"/>
    </row>
    <row r="47" spans="1:6" ht="9.9499999999999993" customHeight="1" x14ac:dyDescent="0.25">
      <c r="A47" s="58">
        <v>3210</v>
      </c>
      <c r="B47" s="59" t="s">
        <v>490</v>
      </c>
      <c r="C47" s="120">
        <v>0</v>
      </c>
      <c r="D47" s="120">
        <v>0</v>
      </c>
      <c r="E47" s="140"/>
      <c r="F47"/>
    </row>
    <row r="48" spans="1:6" ht="9.9499999999999993" customHeight="1" x14ac:dyDescent="0.25">
      <c r="A48" s="51"/>
      <c r="B48" s="132" t="s">
        <v>491</v>
      </c>
      <c r="C48" s="120">
        <v>0</v>
      </c>
      <c r="D48" s="120">
        <v>0</v>
      </c>
      <c r="E48" s="141"/>
      <c r="F48"/>
    </row>
    <row r="49" spans="1:6" ht="9.9499999999999993" customHeight="1" x14ac:dyDescent="0.25">
      <c r="A49" s="58">
        <v>5400</v>
      </c>
      <c r="B49" s="59" t="s">
        <v>400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492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402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493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405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494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408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495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495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496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412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413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414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415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416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417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418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419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420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421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422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423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424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425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426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427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428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429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430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431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432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433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434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435</v>
      </c>
      <c r="C84" s="120">
        <v>0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497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440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329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441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443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444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445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446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498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2111</v>
      </c>
      <c r="B97" s="47" t="s">
        <v>499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500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2112</v>
      </c>
      <c r="B99" s="47" t="s">
        <v>501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502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503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504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2" t="s">
        <v>44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2" t="s">
        <v>314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3" t="s">
        <v>315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3" t="s">
        <v>316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2" t="s">
        <v>317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3" t="s">
        <v>318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3" t="s">
        <v>319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3" t="s">
        <v>320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3" t="s">
        <v>321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3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2" t="s">
        <v>323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3" t="s">
        <v>323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2" t="s">
        <v>324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3" t="s">
        <v>324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2" t="s">
        <v>325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3" t="s">
        <v>326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3" t="s">
        <v>327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3" t="s">
        <v>328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3" t="s">
        <v>329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3" t="s">
        <v>330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3" t="s">
        <v>331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3" t="s">
        <v>325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505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506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511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512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513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514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4" t="s">
        <v>515</v>
      </c>
      <c r="C135" s="120">
        <f>C47+C48-C102</f>
        <v>0</v>
      </c>
      <c r="D135" s="120">
        <f>D47+D48-D102</f>
        <v>0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65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B142" s="177" t="s">
        <v>655</v>
      </c>
      <c r="C142" s="177"/>
      <c r="D142" s="178" t="s">
        <v>656</v>
      </c>
      <c r="E142" s="178"/>
      <c r="F142"/>
    </row>
    <row r="143" spans="1:6" ht="9.9499999999999993" customHeight="1" x14ac:dyDescent="0.25">
      <c r="B143" s="179" t="s">
        <v>657</v>
      </c>
      <c r="C143" s="179"/>
      <c r="D143" s="180" t="s">
        <v>658</v>
      </c>
      <c r="E143" s="180"/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7">
    <mergeCell ref="B143:C143"/>
    <mergeCell ref="D143:E143"/>
    <mergeCell ref="A1:C1"/>
    <mergeCell ref="A2:C2"/>
    <mergeCell ref="A3:C3"/>
    <mergeCell ref="B142:C142"/>
    <mergeCell ref="D142:E142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25" right="0.25" top="0.75" bottom="0.75" header="0.3" footer="0.3"/>
  <pageSetup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3" spans="1:2" x14ac:dyDescent="0.2">
      <c r="B3" s="4"/>
    </row>
    <row r="4" spans="1:2" ht="14.1" customHeight="1" x14ac:dyDescent="0.2">
      <c r="A4" s="113" t="s">
        <v>51</v>
      </c>
      <c r="B4" s="27" t="s">
        <v>207</v>
      </c>
    </row>
    <row r="5" spans="1:2" ht="14.1" customHeight="1" x14ac:dyDescent="0.2">
      <c r="B5" s="27" t="s">
        <v>516</v>
      </c>
    </row>
    <row r="6" spans="1:2" ht="14.1" customHeight="1" x14ac:dyDescent="0.2">
      <c r="B6" s="27" t="s">
        <v>517</v>
      </c>
    </row>
    <row r="7" spans="1:2" ht="14.1" customHeight="1" x14ac:dyDescent="0.2">
      <c r="B7" s="27" t="s">
        <v>518</v>
      </c>
    </row>
    <row r="9" spans="1:2" ht="15" customHeight="1" x14ac:dyDescent="0.2">
      <c r="A9" s="113" t="s">
        <v>53</v>
      </c>
      <c r="B9" s="25" t="s">
        <v>519</v>
      </c>
    </row>
    <row r="10" spans="1:2" ht="15" customHeight="1" x14ac:dyDescent="0.2">
      <c r="B10" s="25" t="s">
        <v>520</v>
      </c>
    </row>
    <row r="11" spans="1:2" ht="15" customHeight="1" x14ac:dyDescent="0.2">
      <c r="B11" s="138" t="s">
        <v>521</v>
      </c>
    </row>
    <row r="13" spans="1:2" ht="15" customHeight="1" x14ac:dyDescent="0.2">
      <c r="A13" s="113" t="s">
        <v>55</v>
      </c>
      <c r="B13" s="27" t="s">
        <v>522</v>
      </c>
    </row>
    <row r="14" spans="1:2" x14ac:dyDescent="0.2">
      <c r="B14" s="27" t="s">
        <v>518</v>
      </c>
    </row>
    <row r="16" spans="1:2" ht="22.5" x14ac:dyDescent="0.2">
      <c r="A16" s="129" t="s">
        <v>523</v>
      </c>
      <c r="B16" s="128" t="s">
        <v>524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2022-07-27T14:53:49Z</cp:lastPrinted>
  <dcterms:created xsi:type="dcterms:W3CDTF">2012-12-11T20:36:24Z</dcterms:created>
  <dcterms:modified xsi:type="dcterms:W3CDTF">2022-07-27T14:53:50Z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