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/>
  <c r="F4" i="1"/>
  <c r="E4" i="1"/>
  <c r="F12" i="1"/>
  <c r="D4" i="1"/>
  <c r="C12" i="1"/>
  <c r="C4" i="1" s="1"/>
  <c r="B4" i="1"/>
  <c r="F16" i="1"/>
  <c r="E16" i="1"/>
  <c r="E6" i="1" l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<sst xmlns="http://schemas.openxmlformats.org/spreadsheetml/2006/main" count="31" uniqueCount="31">
  <si>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</si>
  <si>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</si>
  <si>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</si>
  <si>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</si>
  <si>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</si>
  <si>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</si>
  <si>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</si>
  <si>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</si>
  <si>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</si>
  <si>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</si>
  <si>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</si>
  <si>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</si>
  <si>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</si>
  <si>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</si>
  <si>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</si>
  <si>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</si>
  <si>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</si>
  <si>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</si>
  <si>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</si>
  <si>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</si>
  <si>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</si>
  <si>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</si>
  <si>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</si>
  <si>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</si>
  <si>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</si>
  <si>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</si>
  <si>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DE AGUA POTABLE, ALCANTARILLADO Y SANEAMIENTO DE LA COMUNIDAD DE VALTIERRILLA, DEL MUNICIPIO DE SALAMANCA, GTO.
Estado Analítico del Activo
Del 01 de Enero al 30 de Junio 2022
(Cifras en Pesos)</t>
  </si>
  <si>
    <t>BIOL. LUIS MIGUEL ALFARO PRIETO</t>
  </si>
  <si>
    <t>COORDINADOR ADMINISTRATIVO SAPASVA</t>
  </si>
  <si>
    <t>ARQ. FERNANDO MIRANDA MEDINA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</si>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</sst>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E27" sqref="A1:F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6"/>
      <c r="C3" s="6"/>
      <c r="D3" s="6"/>
      <c r="E3" s="6"/>
      <c r="F3" s="6"/>
    </row>
    <row r="4" spans="1:6" x14ac:dyDescent="0.2">
      <c r="A4" s="7" t="s">
        <v>4</v>
      </c>
      <c r="B4" s="6">
        <f>B5+B12</f>
        <v>369079.31</v>
      </c>
      <c r="C4" s="6">
        <f>C5+C12</f>
        <v>2640389.77</v>
      </c>
      <c r="D4" s="6">
        <f>D5+D12</f>
        <v>3305966.28</v>
      </c>
      <c r="E4" s="6">
        <f>E5+E12</f>
        <v>-296497.1999999999</v>
      </c>
      <c r="F4" s="6">
        <f>F5+F12</f>
        <v>-665576.50999999989</v>
      </c>
    </row>
    <row r="5" spans="1:6" x14ac:dyDescent="0.2">
      <c r="A5" s="8" t="s">
        <v>5</v>
      </c>
      <c r="B5" s="9">
        <v>369079.31</v>
      </c>
      <c r="C5" s="9">
        <v>2616105.09</v>
      </c>
      <c r="D5" s="9">
        <v>3305966.28</v>
      </c>
      <c r="E5" s="9">
        <f>B5+C5-D5</f>
        <v>-320781.87999999989</v>
      </c>
      <c r="F5" s="9">
        <f>E5-B5</f>
        <v>-689861.19</v>
      </c>
    </row>
    <row r="6" spans="1:6" x14ac:dyDescent="0.2">
      <c r="A6" s="8" t="s">
        <v>6</v>
      </c>
      <c r="B6" s="9">
        <v>0</v>
      </c>
      <c r="C6" s="9">
        <v>0</v>
      </c>
      <c r="D6" s="9">
        <v>0</v>
      </c>
      <c r="E6" s="9">
        <f t="shared" ref="E6:E21" si="0">B6+C6-D6</f>
        <v>0</v>
      </c>
      <c r="F6" s="9">
        <v>0</v>
      </c>
    </row>
    <row r="7" spans="1:6" x14ac:dyDescent="0.2">
      <c r="A7" s="8" t="s">
        <v>7</v>
      </c>
      <c r="B7" s="9">
        <v>0</v>
      </c>
      <c r="C7" s="9">
        <v>0</v>
      </c>
      <c r="D7" s="9">
        <v>0</v>
      </c>
      <c r="E7" s="9">
        <f t="shared" si="0"/>
        <v>0</v>
      </c>
      <c r="F7" s="9">
        <v>0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f t="shared" si="0"/>
        <v>0</v>
      </c>
      <c r="F8" s="9"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0"/>
        <v>0</v>
      </c>
      <c r="F9" s="9"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0"/>
        <v>0</v>
      </c>
      <c r="F10" s="9"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0"/>
        <v>0</v>
      </c>
      <c r="F11" s="9">
        <v>0</v>
      </c>
    </row>
    <row r="12" spans="1:6" x14ac:dyDescent="0.2">
      <c r="A12" s="7" t="s">
        <v>10</v>
      </c>
      <c r="B12" s="6">
        <v>0</v>
      </c>
      <c r="C12" s="6">
        <f>C16</f>
        <v>24284.68</v>
      </c>
      <c r="D12" s="6">
        <v>0</v>
      </c>
      <c r="E12" s="9">
        <f t="shared" si="0"/>
        <v>24284.68</v>
      </c>
      <c r="F12" s="6">
        <f>F16</f>
        <v>24284.68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 t="shared" si="0"/>
        <v>0</v>
      </c>
      <c r="F13" s="9"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9">
        <f t="shared" si="0"/>
        <v>0</v>
      </c>
      <c r="F14" s="10">
        <v>0</v>
      </c>
    </row>
    <row r="15" spans="1:6" x14ac:dyDescent="0.2">
      <c r="A15" s="8" t="s">
        <v>13</v>
      </c>
      <c r="B15" s="10">
        <v>0</v>
      </c>
      <c r="C15" s="10">
        <v>0</v>
      </c>
      <c r="D15" s="10">
        <v>0</v>
      </c>
      <c r="E15" s="9">
        <f t="shared" si="0"/>
        <v>0</v>
      </c>
      <c r="F15" s="10">
        <v>0</v>
      </c>
    </row>
    <row r="16" spans="1:6" x14ac:dyDescent="0.2">
      <c r="A16" s="8" t="s">
        <v>14</v>
      </c>
      <c r="B16" s="9">
        <v>0</v>
      </c>
      <c r="C16" s="9">
        <v>24284.68</v>
      </c>
      <c r="D16" s="9">
        <v>0</v>
      </c>
      <c r="E16" s="9">
        <f>B16+C16-D16</f>
        <v>24284.68</v>
      </c>
      <c r="F16" s="9">
        <f>E16-B16</f>
        <v>24284.68</v>
      </c>
    </row>
    <row r="17" spans="1:6" x14ac:dyDescent="0.2">
      <c r="A17" s="8" t="s">
        <v>15</v>
      </c>
      <c r="B17" s="9">
        <v>0</v>
      </c>
      <c r="C17" s="9">
        <v>0</v>
      </c>
      <c r="D17" s="9">
        <v>0</v>
      </c>
      <c r="E17" s="9">
        <f t="shared" si="0"/>
        <v>0</v>
      </c>
      <c r="F17" s="9">
        <v>0</v>
      </c>
    </row>
    <row r="18" spans="1:6" x14ac:dyDescent="0.2">
      <c r="A18" s="8" t="s">
        <v>16</v>
      </c>
      <c r="B18" s="9">
        <v>0</v>
      </c>
      <c r="C18" s="9">
        <v>0</v>
      </c>
      <c r="D18" s="9">
        <v>0</v>
      </c>
      <c r="E18" s="9">
        <f t="shared" si="0"/>
        <v>0</v>
      </c>
      <c r="F18" s="9">
        <v>0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0"/>
        <v>0</v>
      </c>
      <c r="F19" s="9"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0"/>
        <v>0</v>
      </c>
      <c r="F20" s="9"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0"/>
        <v>0</v>
      </c>
      <c r="F21" s="9">
        <v>0</v>
      </c>
    </row>
    <row r="23" spans="1:6" ht="12.75" x14ac:dyDescent="0.2">
      <c r="A23" s="2" t="s">
        <v>24</v>
      </c>
    </row>
    <row r="26" spans="1:6" x14ac:dyDescent="0.2">
      <c r="A26" s="1" t="s">
        <v>27</v>
      </c>
      <c r="E26" s="14" t="s">
        <v>29</v>
      </c>
      <c r="F26" s="14"/>
    </row>
    <row r="27" spans="1:6" x14ac:dyDescent="0.2">
      <c r="A27" s="1" t="s">
        <v>28</v>
      </c>
      <c r="E27" s="14" t="s">
        <v>30</v>
      </c>
      <c r="F27" s="14"/>
    </row>
  </sheetData>
  <sheetProtection formatCells="0" formatColumns="0" formatRows="0" autoFilter="0"/>
  <mergeCells count="3">
    <mergeCell ref="A1:F1"/>
    <mergeCell ref="E26:F26"/>
    <mergeCell ref="E27:F27"/>
  </mergeCells>
  <pageMargins left="0.7" right="0.7" top="0.75" bottom="0.75" header="0.3" footer="0.3"/>
  <pageSetup scale="9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2022-07-26T14:54:08Z</cp:lastPrinted>
  <dcterms:created xsi:type="dcterms:W3CDTF">2014-02-09T04:04:15Z</dcterms:created>
  <dcterms:modified xsi:type="dcterms:W3CDTF">2022-07-26T14:54:12Z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