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ESF!$A$1:$F$70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<sst xmlns="http://schemas.openxmlformats.org/spreadsheetml/2006/main" count="72" uniqueCount="71">
  <si>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</si>
  <si>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</si>
  <si>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</si>
  <si>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</si>
  <si>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</si>
  <si>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</si>
  <si>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</si>
  <si>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</si>
  <si>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</si>
  <si>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</si>
  <si>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</si>
  <si>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</si>
  <si>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</si>
  <si>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</si>
  <si>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</si>
  <si>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</si>
  <si>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</si>
  <si>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</si>
  <si>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</si>
  <si>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</si>
  <si>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</si>
  <si>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</si>
  <si>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</si>
  <si>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</si>
  <si>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</si>
  <si>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</si>
  <si>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</si>
  <si>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</si>
  <si>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</si>
  <si>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</si>
  <si>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</si>
  <si>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</si>
  <si>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</si>
  <si>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</si>
  <si>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</si>
  <si>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</si>
  <si>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</si>
  <si>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</si>
  <si>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</si>
  <si>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</si>
  <si>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</si>
  <si>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</si>
  <si>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</si>
  <si>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</si>
  <si>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</si>
  <si>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</si>
  <si>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</si>
  <si>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</si>
  <si>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</si>
  <si>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</si>
  <si>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</si>
  <si>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</si>
  <si>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</si>
  <si>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</si>
  <si>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</si>
  <si>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</si>
  <si>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</si>
  <si>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</si>
  <si>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</si>
  <si>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</si>
  <si>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2024
(Cifras en Pesos)</t>
  </si>
  <si>
    <t>________________________________________________________</t>
  </si>
  <si>
    <t>Presidente Municipal</t>
  </si>
  <si>
    <t xml:space="preserve">                            y Cuenta Pública</t>
  </si>
  <si>
    <t xml:space="preserve">       Emilia Alejandra Verastegui de la Garma</t>
  </si>
  <si>
    <t xml:space="preserve">  C.P. Pedro Rojas Buenrrostro</t>
  </si>
  <si>
    <t xml:space="preserve">  Vocal de la Comisión de Hacienda, Patrimonio </t>
  </si>
  <si>
    <t xml:space="preserve">  Tesorero Municipal</t>
  </si>
  <si>
    <t>_____________________________________________________</t>
  </si>
  <si>
    <r>
      <t xml:space="preserve">  </t>
    </r>
    <r>
      <rPr>
        <b/>
        <sz val="8"/>
        <rFont val="Arial"/>
        <family val="2"/>
      </rPr>
      <t xml:space="preserve">  ____________________________________________________</t>
    </r>
  </si>
  <si>
    <t>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</si>
</sst>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0" xfId="8" applyAlignment="1" applyProtection="1">
      <alignment vertical="top" wrapText="1"/>
      <protection locked="0"/>
    </xf>
    <xf numFmtId="4" fontId="2" fillId="0" borderId="0" xfId="8" applyNumberFormat="1" applyAlignment="1" applyProtection="1">
      <alignment vertical="top"/>
      <protection locked="0"/>
    </xf>
    <xf numFmtId="0" fontId="2" fillId="0" borderId="0" xfId="8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4" fontId="2" fillId="0" borderId="0" xfId="8" applyNumberFormat="1" applyAlignment="1" applyProtection="1">
      <alignment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2" fillId="0" borderId="5" xfId="16" applyNumberFormat="1" applyFont="1" applyFill="1" applyBorder="1" applyAlignment="1" applyProtection="1">
      <alignment horizontal="center" vertical="top" wrapTex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8" xfId="8" applyFont="1" applyBorder="1" applyAlignment="1" applyProtection="1">
      <alignment horizontal="left" vertical="top" wrapText="1" indent="1"/>
      <protection locked="0"/>
    </xf>
    <xf numFmtId="0" fontId="7" fillId="0" borderId="9" xfId="8" applyFont="1" applyBorder="1" applyAlignment="1" applyProtection="1">
      <alignment horizontal="left" vertical="top" wrapText="1" indent="2"/>
      <protection locked="0"/>
    </xf>
    <xf numFmtId="0" fontId="2" fillId="0" borderId="9" xfId="8" applyBorder="1" applyAlignment="1" applyProtection="1">
      <alignment horizontal="left" vertical="top" wrapText="1" indent="3"/>
      <protection locked="0"/>
    </xf>
    <xf numFmtId="0" fontId="2" fillId="0" borderId="9" xfId="8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2" fillId="0" borderId="9" xfId="8" applyBorder="1" applyAlignment="1" applyProtection="1">
      <alignment vertical="top" wrapText="1"/>
      <protection locked="0"/>
    </xf>
    <xf numFmtId="0" fontId="2" fillId="0" borderId="10" xfId="8" applyBorder="1" applyAlignment="1" applyProtection="1">
      <alignment vertical="top" wrapText="1"/>
      <protection locked="0"/>
    </xf>
    <xf numFmtId="0" fontId="2" fillId="0" borderId="8" xfId="16" applyNumberFormat="1" applyFont="1" applyFill="1" applyBorder="1" applyAlignment="1" applyProtection="1">
      <alignment horizontal="center" vertical="top" wrapText="1"/>
      <protection locked="0"/>
    </xf>
    <xf numFmtId="0" fontId="2" fillId="0" borderId="9" xfId="16" applyNumberFormat="1" applyFont="1" applyFill="1" applyBorder="1" applyAlignment="1" applyProtection="1">
      <alignment horizontal="center" vertical="top" wrapText="1"/>
      <protection locked="0"/>
    </xf>
    <xf numFmtId="0" fontId="2" fillId="0" borderId="9" xfId="8" applyBorder="1" applyAlignment="1" applyProtection="1">
      <alignment horizontal="center" vertical="top" wrapText="1"/>
      <protection locked="0"/>
    </xf>
    <xf numFmtId="0" fontId="2" fillId="0" borderId="10" xfId="8" applyBorder="1" applyAlignment="1" applyProtection="1">
      <alignment horizontal="center" vertical="top" wrapText="1"/>
      <protection locked="0"/>
    </xf>
    <xf numFmtId="0" fontId="2" fillId="0" borderId="9" xfId="8" applyBorder="1" applyAlignment="1" applyProtection="1">
      <alignment horizontal="center" vertical="top"/>
      <protection locked="0"/>
    </xf>
    <xf numFmtId="0" fontId="2" fillId="0" borderId="10" xfId="8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wrapText="1" indent="2"/>
      <protection locked="0"/>
    </xf>
    <xf numFmtId="0" fontId="7" fillId="0" borderId="9" xfId="8" applyFont="1" applyBorder="1" applyAlignment="1" applyProtection="1">
      <alignment horizontal="left" vertical="top" wrapText="1" indent="1"/>
      <protection locked="0"/>
    </xf>
    <xf numFmtId="0" fontId="7" fillId="0" borderId="10" xfId="8" applyFont="1" applyBorder="1" applyAlignment="1" applyProtection="1">
      <alignment horizontal="left" vertical="top" wrapText="1" indent="2"/>
      <protection locked="0"/>
    </xf>
    <xf numFmtId="4" fontId="2" fillId="0" borderId="9" xfId="16" applyNumberFormat="1" applyFont="1" applyFill="1" applyBorder="1" applyAlignment="1" applyProtection="1">
      <alignment horizontal="right" vertical="top" wrapText="1"/>
      <protection locked="0"/>
    </xf>
    <xf numFmtId="4" fontId="2" fillId="0" borderId="9" xfId="16" applyNumberFormat="1" applyFont="1" applyFill="1" applyBorder="1" applyAlignment="1" applyProtection="1">
      <alignment horizontal="center" vertical="top" wrapText="1"/>
      <protection locked="0"/>
    </xf>
    <xf numFmtId="4" fontId="7" fillId="0" borderId="9" xfId="16" applyNumberFormat="1" applyFont="1" applyFill="1" applyBorder="1" applyAlignment="1" applyProtection="1">
      <alignment horizontal="right" vertical="top" wrapText="1"/>
      <protection locked="0"/>
    </xf>
    <xf numFmtId="4" fontId="2" fillId="0" borderId="9" xfId="8" applyNumberFormat="1" applyBorder="1" applyAlignment="1" applyProtection="1">
      <alignment horizontal="center" vertical="top" wrapText="1"/>
      <protection locked="0"/>
    </xf>
    <xf numFmtId="4" fontId="2" fillId="0" borderId="9" xfId="8" applyNumberFormat="1" applyBorder="1" applyAlignment="1" applyProtection="1">
      <alignment horizontal="center" vertical="top"/>
      <protection locked="0"/>
    </xf>
    <xf numFmtId="4" fontId="2" fillId="0" borderId="9" xfId="16" applyNumberFormat="1" applyFont="1" applyFill="1" applyBorder="1" applyAlignment="1" applyProtection="1">
      <alignment horizontal="center" vertical="top"/>
      <protection locked="0"/>
    </xf>
    <xf numFmtId="4" fontId="7" fillId="0" borderId="9" xfId="16" applyNumberFormat="1" applyFont="1" applyFill="1" applyBorder="1" applyAlignment="1" applyProtection="1">
      <alignment horizontal="right" vertical="top"/>
      <protection locked="0"/>
    </xf>
    <xf numFmtId="4" fontId="7" fillId="0" borderId="10" xfId="16" applyNumberFormat="1" applyFont="1" applyFill="1" applyBorder="1" applyAlignment="1" applyProtection="1">
      <alignment horizontal="right" vertical="top" wrapText="1"/>
      <protection locked="0"/>
    </xf>
    <xf numFmtId="4" fontId="2" fillId="0" borderId="6" xfId="8" applyNumberFormat="1" applyBorder="1" applyAlignment="1" applyProtection="1">
      <alignment horizontal="right" vertical="top"/>
      <protection locked="0"/>
    </xf>
    <xf numFmtId="4" fontId="2" fillId="0" borderId="6" xfId="8" applyNumberFormat="1" applyBorder="1" applyAlignment="1" applyProtection="1">
      <alignment horizontal="center" vertical="top"/>
      <protection locked="0"/>
    </xf>
    <xf numFmtId="4" fontId="7" fillId="0" borderId="6" xfId="8" applyNumberFormat="1" applyFont="1" applyBorder="1" applyAlignment="1" applyProtection="1">
      <alignment horizontal="right" vertical="top"/>
      <protection locked="0"/>
    </xf>
    <xf numFmtId="4" fontId="2" fillId="0" borderId="6" xfId="16" applyNumberFormat="1" applyFont="1" applyFill="1" applyBorder="1" applyAlignment="1" applyProtection="1">
      <alignment horizontal="center" vertical="top" wrapText="1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9" fillId="0" borderId="0" xfId="8" applyFont="1" applyAlignment="1" applyProtection="1">
      <alignment horizontal="center" vertical="top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zoomScaleSheetLayoutView="100" workbookViewId="0">
      <selection activeCell="D61" sqref="D61:E61"/>
    </sheetView>
  </sheetViews>
  <sheetFormatPr baseColWidth="10" defaultColWidth="12" defaultRowHeight="11.25" x14ac:dyDescent="0.2"/>
  <cols>
    <col min="1" max="1" width="57" style="1" customWidth="1"/>
    <col min="2" max="2" width="20" style="1" customWidth="1"/>
    <col min="3" max="3" width="19.6640625" style="4" customWidth="1"/>
    <col min="4" max="4" width="51.5" style="4" customWidth="1"/>
    <col min="5" max="6" width="19.6640625" style="4" bestFit="1" customWidth="1"/>
    <col min="7" max="16384" width="12" style="2"/>
  </cols>
  <sheetData>
    <row r="1" spans="1:6" ht="55.5" customHeight="1" thickBot="1" x14ac:dyDescent="0.25">
      <c r="A1" s="49" t="s">
        <v>60</v>
      </c>
      <c r="B1" s="50"/>
      <c r="C1" s="50"/>
      <c r="D1" s="50"/>
      <c r="E1" s="50"/>
      <c r="F1" s="51"/>
    </row>
    <row r="2" spans="1:6" ht="13.5" thickBot="1" x14ac:dyDescent="0.25">
      <c r="A2" s="11" t="s">
        <v>51</v>
      </c>
      <c r="B2" s="11">
        <v>2024</v>
      </c>
      <c r="C2" s="11">
        <v>2023</v>
      </c>
      <c r="D2" s="11" t="s">
        <v>51</v>
      </c>
      <c r="E2" s="11">
        <v>2024</v>
      </c>
      <c r="F2" s="11">
        <v>2023</v>
      </c>
    </row>
    <row r="3" spans="1:6" s="3" customFormat="1" ht="12.75" x14ac:dyDescent="0.2">
      <c r="A3" s="14" t="s">
        <v>0</v>
      </c>
      <c r="B3" s="21"/>
      <c r="C3" s="21"/>
      <c r="D3" s="14" t="s">
        <v>1</v>
      </c>
      <c r="E3" s="21"/>
      <c r="F3" s="12"/>
    </row>
    <row r="4" spans="1:6" ht="12.75" x14ac:dyDescent="0.2">
      <c r="A4" s="15" t="s">
        <v>18</v>
      </c>
      <c r="B4" s="22"/>
      <c r="C4" s="22"/>
      <c r="D4" s="15" t="s">
        <v>20</v>
      </c>
      <c r="E4" s="22"/>
      <c r="F4" s="13"/>
    </row>
    <row r="5" spans="1:6" ht="12.75" x14ac:dyDescent="0.2">
      <c r="A5" s="16" t="s">
        <v>22</v>
      </c>
      <c r="B5" s="30">
        <v>249107081.03999999</v>
      </c>
      <c r="C5" s="30">
        <v>383644526.98000002</v>
      </c>
      <c r="D5" s="16" t="s">
        <v>36</v>
      </c>
      <c r="E5" s="30">
        <v>72872346.129999995</v>
      </c>
      <c r="F5" s="38">
        <v>82642479.099999994</v>
      </c>
    </row>
    <row r="6" spans="1:6" ht="12.75" x14ac:dyDescent="0.2">
      <c r="A6" s="16" t="s">
        <v>23</v>
      </c>
      <c r="B6" s="30">
        <v>13867939.210000001</v>
      </c>
      <c r="C6" s="30">
        <v>18027335.010000002</v>
      </c>
      <c r="D6" s="16" t="s">
        <v>37</v>
      </c>
      <c r="E6" s="30">
        <v>0</v>
      </c>
      <c r="F6" s="38">
        <v>0</v>
      </c>
    </row>
    <row r="7" spans="1:6" ht="25.5" x14ac:dyDescent="0.2">
      <c r="A7" s="16" t="s">
        <v>24</v>
      </c>
      <c r="B7" s="30">
        <v>40912150.509999998</v>
      </c>
      <c r="C7" s="30">
        <v>150918275.81999999</v>
      </c>
      <c r="D7" s="16" t="s">
        <v>6</v>
      </c>
      <c r="E7" s="30">
        <v>1349122.37</v>
      </c>
      <c r="F7" s="38">
        <v>904098.49</v>
      </c>
    </row>
    <row r="8" spans="1:6" ht="12.75" x14ac:dyDescent="0.2">
      <c r="A8" s="16" t="s">
        <v>25</v>
      </c>
      <c r="B8" s="30">
        <v>0</v>
      </c>
      <c r="C8" s="30">
        <v>0</v>
      </c>
      <c r="D8" s="16" t="s">
        <v>7</v>
      </c>
      <c r="E8" s="30">
        <v>0</v>
      </c>
      <c r="F8" s="38">
        <v>0</v>
      </c>
    </row>
    <row r="9" spans="1:6" ht="12.75" x14ac:dyDescent="0.2">
      <c r="A9" s="16" t="s">
        <v>26</v>
      </c>
      <c r="B9" s="30">
        <v>0</v>
      </c>
      <c r="C9" s="30">
        <v>0</v>
      </c>
      <c r="D9" s="16" t="s">
        <v>38</v>
      </c>
      <c r="E9" s="30">
        <v>0</v>
      </c>
      <c r="F9" s="38">
        <v>0</v>
      </c>
    </row>
    <row r="10" spans="1:6" ht="25.5" x14ac:dyDescent="0.2">
      <c r="A10" s="16" t="s">
        <v>27</v>
      </c>
      <c r="B10" s="30">
        <v>0</v>
      </c>
      <c r="C10" s="30">
        <v>0</v>
      </c>
      <c r="D10" s="16" t="s">
        <v>39</v>
      </c>
      <c r="E10" s="30">
        <v>0</v>
      </c>
      <c r="F10" s="38">
        <v>0</v>
      </c>
    </row>
    <row r="11" spans="1:6" ht="12.75" x14ac:dyDescent="0.2">
      <c r="A11" s="16" t="s">
        <v>17</v>
      </c>
      <c r="B11" s="30">
        <v>-16980</v>
      </c>
      <c r="C11" s="30">
        <v>-16980</v>
      </c>
      <c r="D11" s="16" t="s">
        <v>8</v>
      </c>
      <c r="E11" s="30">
        <v>8369190.8399999999</v>
      </c>
      <c r="F11" s="38">
        <v>7358950.0199999996</v>
      </c>
    </row>
    <row r="12" spans="1:6" ht="12.75" x14ac:dyDescent="0.2">
      <c r="A12" s="17"/>
      <c r="B12" s="31"/>
      <c r="C12" s="31"/>
      <c r="D12" s="16" t="s">
        <v>40</v>
      </c>
      <c r="E12" s="30">
        <v>0</v>
      </c>
      <c r="F12" s="38">
        <v>1137806.2</v>
      </c>
    </row>
    <row r="13" spans="1:6" ht="12.75" x14ac:dyDescent="0.2">
      <c r="A13" s="15" t="s">
        <v>52</v>
      </c>
      <c r="B13" s="32">
        <f>SUM(B5:B11)</f>
        <v>303870190.75999999</v>
      </c>
      <c r="C13" s="32">
        <f>SUM(C5:C11)</f>
        <v>552573157.80999994</v>
      </c>
      <c r="D13" s="17"/>
      <c r="E13" s="35"/>
      <c r="F13" s="39"/>
    </row>
    <row r="14" spans="1:6" ht="12.75" x14ac:dyDescent="0.2">
      <c r="A14" s="18"/>
      <c r="B14" s="31"/>
      <c r="C14" s="31"/>
      <c r="D14" s="15" t="s">
        <v>53</v>
      </c>
      <c r="E14" s="36">
        <f>SUM(E5:E12)</f>
        <v>82590659.340000004</v>
      </c>
      <c r="F14" s="40">
        <f>SUM(F5:F12)</f>
        <v>92043333.809999987</v>
      </c>
    </row>
    <row r="15" spans="1:6" ht="12.75" x14ac:dyDescent="0.2">
      <c r="A15" s="15" t="s">
        <v>19</v>
      </c>
      <c r="B15" s="31"/>
      <c r="C15" s="31"/>
      <c r="D15" s="18"/>
      <c r="E15" s="31"/>
      <c r="F15" s="39"/>
    </row>
    <row r="16" spans="1:6" ht="12.75" x14ac:dyDescent="0.2">
      <c r="A16" s="16" t="s">
        <v>28</v>
      </c>
      <c r="B16" s="30">
        <v>4729855.74</v>
      </c>
      <c r="C16" s="30">
        <v>4729855.74</v>
      </c>
      <c r="D16" s="15" t="s">
        <v>21</v>
      </c>
      <c r="E16" s="31"/>
      <c r="F16" s="41"/>
    </row>
    <row r="17" spans="1:6" ht="25.5" x14ac:dyDescent="0.2">
      <c r="A17" s="16" t="s">
        <v>29</v>
      </c>
      <c r="B17" s="30">
        <v>0</v>
      </c>
      <c r="C17" s="30">
        <v>0</v>
      </c>
      <c r="D17" s="16" t="s">
        <v>9</v>
      </c>
      <c r="E17" s="30">
        <v>0</v>
      </c>
      <c r="F17" s="38">
        <v>0</v>
      </c>
    </row>
    <row r="18" spans="1:6" ht="25.5" x14ac:dyDescent="0.2">
      <c r="A18" s="16" t="s">
        <v>30</v>
      </c>
      <c r="B18" s="30">
        <v>2446900046.1599998</v>
      </c>
      <c r="C18" s="30">
        <v>2067496518.8399999</v>
      </c>
      <c r="D18" s="16" t="s">
        <v>10</v>
      </c>
      <c r="E18" s="30">
        <v>0</v>
      </c>
      <c r="F18" s="38">
        <v>0</v>
      </c>
    </row>
    <row r="19" spans="1:6" ht="12.75" x14ac:dyDescent="0.2">
      <c r="A19" s="16" t="s">
        <v>31</v>
      </c>
      <c r="B19" s="30">
        <v>474753919.82999998</v>
      </c>
      <c r="C19" s="30">
        <v>397594032.38999999</v>
      </c>
      <c r="D19" s="16" t="s">
        <v>11</v>
      </c>
      <c r="E19" s="30">
        <v>48573468.270000003</v>
      </c>
      <c r="F19" s="38">
        <v>56980414.829999998</v>
      </c>
    </row>
    <row r="20" spans="1:6" ht="12.75" x14ac:dyDescent="0.2">
      <c r="A20" s="16" t="s">
        <v>32</v>
      </c>
      <c r="B20" s="30">
        <v>13335260.560000001</v>
      </c>
      <c r="C20" s="30">
        <v>13335260.560000001</v>
      </c>
      <c r="D20" s="16" t="s">
        <v>41</v>
      </c>
      <c r="E20" s="30">
        <v>0</v>
      </c>
      <c r="F20" s="38">
        <v>0</v>
      </c>
    </row>
    <row r="21" spans="1:6" ht="25.5" x14ac:dyDescent="0.2">
      <c r="A21" s="16" t="s">
        <v>33</v>
      </c>
      <c r="B21" s="30">
        <v>-316656845.81</v>
      </c>
      <c r="C21" s="30">
        <v>-270955964.02999997</v>
      </c>
      <c r="D21" s="16" t="s">
        <v>54</v>
      </c>
      <c r="E21" s="30">
        <v>0</v>
      </c>
      <c r="F21" s="38">
        <v>0</v>
      </c>
    </row>
    <row r="22" spans="1:6" ht="12.75" x14ac:dyDescent="0.2">
      <c r="A22" s="16" t="s">
        <v>34</v>
      </c>
      <c r="B22" s="30">
        <v>1232245.98</v>
      </c>
      <c r="C22" s="30">
        <v>1232245.98</v>
      </c>
      <c r="D22" s="16" t="s">
        <v>12</v>
      </c>
      <c r="E22" s="30">
        <v>0</v>
      </c>
      <c r="F22" s="38">
        <v>0</v>
      </c>
    </row>
    <row r="23" spans="1:6" ht="25.5" x14ac:dyDescent="0.2">
      <c r="A23" s="16" t="s">
        <v>5</v>
      </c>
      <c r="B23" s="30">
        <v>0</v>
      </c>
      <c r="C23" s="30">
        <v>0</v>
      </c>
      <c r="D23" s="17"/>
      <c r="E23" s="31"/>
      <c r="F23" s="39"/>
    </row>
    <row r="24" spans="1:6" ht="12.75" x14ac:dyDescent="0.2">
      <c r="A24" s="16" t="s">
        <v>35</v>
      </c>
      <c r="B24" s="30">
        <v>0</v>
      </c>
      <c r="C24" s="30">
        <v>0</v>
      </c>
      <c r="D24" s="15" t="s">
        <v>55</v>
      </c>
      <c r="E24" s="32">
        <f>SUM(E17:E22)</f>
        <v>48573468.270000003</v>
      </c>
      <c r="F24" s="40">
        <f>SUM(F17:F22)</f>
        <v>56980414.829999998</v>
      </c>
    </row>
    <row r="25" spans="1:6" s="3" customFormat="1" ht="12.75" x14ac:dyDescent="0.2">
      <c r="A25" s="17"/>
      <c r="B25" s="31"/>
      <c r="C25" s="31"/>
      <c r="D25" s="17"/>
      <c r="E25" s="31"/>
      <c r="F25" s="39"/>
    </row>
    <row r="26" spans="1:6" ht="12.75" x14ac:dyDescent="0.2">
      <c r="A26" s="15" t="s">
        <v>56</v>
      </c>
      <c r="B26" s="32">
        <f>SUM(B16:B24)</f>
        <v>2624294482.4599996</v>
      </c>
      <c r="C26" s="32">
        <f>SUM(C16:C24)</f>
        <v>2213431949.48</v>
      </c>
      <c r="D26" s="27" t="s">
        <v>50</v>
      </c>
      <c r="E26" s="32">
        <f>SUM(E24+E14)</f>
        <v>131164127.61000001</v>
      </c>
      <c r="F26" s="40">
        <f>SUM(F14+F24)</f>
        <v>149023748.63999999</v>
      </c>
    </row>
    <row r="27" spans="1:6" ht="12.75" x14ac:dyDescent="0.2">
      <c r="A27" s="18"/>
      <c r="B27" s="31"/>
      <c r="C27" s="31"/>
      <c r="D27" s="18"/>
      <c r="E27" s="31"/>
      <c r="F27" s="39"/>
    </row>
    <row r="28" spans="1:6" ht="12.75" x14ac:dyDescent="0.2">
      <c r="A28" s="15" t="s">
        <v>57</v>
      </c>
      <c r="B28" s="32">
        <f>B13+B26</f>
        <v>2928164673.2199993</v>
      </c>
      <c r="C28" s="32">
        <f>C13+C26</f>
        <v>2766005107.29</v>
      </c>
      <c r="D28" s="28" t="s">
        <v>43</v>
      </c>
      <c r="E28" s="31"/>
      <c r="F28" s="41"/>
    </row>
    <row r="29" spans="1:6" ht="12.75" x14ac:dyDescent="0.2">
      <c r="A29" s="19"/>
      <c r="B29" s="33"/>
      <c r="C29" s="34"/>
      <c r="D29" s="18"/>
      <c r="E29" s="31"/>
      <c r="F29" s="41"/>
    </row>
    <row r="30" spans="1:6" ht="12.75" x14ac:dyDescent="0.2">
      <c r="A30" s="19"/>
      <c r="B30" s="33"/>
      <c r="C30" s="34"/>
      <c r="D30" s="15" t="s">
        <v>42</v>
      </c>
      <c r="E30" s="32">
        <f>SUM(E31:E33)</f>
        <v>479763120.51999998</v>
      </c>
      <c r="F30" s="40">
        <f>SUM(F31:F33)</f>
        <v>479769250.76999998</v>
      </c>
    </row>
    <row r="31" spans="1:6" ht="12.75" x14ac:dyDescent="0.2">
      <c r="A31" s="19"/>
      <c r="B31" s="23"/>
      <c r="C31" s="25"/>
      <c r="D31" s="16" t="s">
        <v>2</v>
      </c>
      <c r="E31" s="30">
        <v>479763120.51999998</v>
      </c>
      <c r="F31" s="38">
        <v>479769250.76999998</v>
      </c>
    </row>
    <row r="32" spans="1:6" ht="12.75" x14ac:dyDescent="0.2">
      <c r="A32" s="19"/>
      <c r="B32" s="23"/>
      <c r="C32" s="25"/>
      <c r="D32" s="16" t="s">
        <v>13</v>
      </c>
      <c r="E32" s="30">
        <v>0</v>
      </c>
      <c r="F32" s="38">
        <v>0</v>
      </c>
    </row>
    <row r="33" spans="1:6" ht="25.5" x14ac:dyDescent="0.2">
      <c r="A33" s="19"/>
      <c r="B33" s="23"/>
      <c r="C33" s="25"/>
      <c r="D33" s="16" t="s">
        <v>45</v>
      </c>
      <c r="E33" s="30">
        <v>0</v>
      </c>
      <c r="F33" s="38">
        <v>0</v>
      </c>
    </row>
    <row r="34" spans="1:6" ht="12.75" x14ac:dyDescent="0.2">
      <c r="A34" s="19"/>
      <c r="B34" s="23"/>
      <c r="C34" s="25"/>
      <c r="D34" s="17"/>
      <c r="E34" s="31"/>
      <c r="F34" s="39"/>
    </row>
    <row r="35" spans="1:6" ht="12.75" x14ac:dyDescent="0.2">
      <c r="A35" s="19"/>
      <c r="B35" s="23"/>
      <c r="C35" s="25"/>
      <c r="D35" s="15" t="s">
        <v>44</v>
      </c>
      <c r="E35" s="32">
        <f>SUM(E36:E40)</f>
        <v>2317237425.0899997</v>
      </c>
      <c r="F35" s="40">
        <f>SUM(F36:F40)</f>
        <v>2137212107.8800001</v>
      </c>
    </row>
    <row r="36" spans="1:6" ht="12.75" x14ac:dyDescent="0.2">
      <c r="A36" s="19"/>
      <c r="B36" s="23"/>
      <c r="C36" s="25"/>
      <c r="D36" s="16" t="s">
        <v>46</v>
      </c>
      <c r="E36" s="30">
        <v>214797048.47999999</v>
      </c>
      <c r="F36" s="38">
        <v>348926261.95999998</v>
      </c>
    </row>
    <row r="37" spans="1:6" ht="12.75" x14ac:dyDescent="0.2">
      <c r="A37" s="19"/>
      <c r="B37" s="23"/>
      <c r="C37" s="25"/>
      <c r="D37" s="16" t="s">
        <v>14</v>
      </c>
      <c r="E37" s="30">
        <v>2102440376.6099999</v>
      </c>
      <c r="F37" s="38">
        <v>1788285845.9200001</v>
      </c>
    </row>
    <row r="38" spans="1:6" ht="12.75" x14ac:dyDescent="0.2">
      <c r="A38" s="19"/>
      <c r="B38" s="23"/>
      <c r="C38" s="25"/>
      <c r="D38" s="16" t="s">
        <v>3</v>
      </c>
      <c r="E38" s="30">
        <v>0</v>
      </c>
      <c r="F38" s="38">
        <v>0</v>
      </c>
    </row>
    <row r="39" spans="1:6" ht="12.75" x14ac:dyDescent="0.2">
      <c r="A39" s="19"/>
      <c r="B39" s="23"/>
      <c r="C39" s="25"/>
      <c r="D39" s="16" t="s">
        <v>4</v>
      </c>
      <c r="E39" s="30">
        <v>0</v>
      </c>
      <c r="F39" s="38">
        <v>0</v>
      </c>
    </row>
    <row r="40" spans="1:6" ht="25.5" x14ac:dyDescent="0.2">
      <c r="A40" s="19"/>
      <c r="B40" s="23"/>
      <c r="C40" s="25"/>
      <c r="D40" s="16" t="s">
        <v>47</v>
      </c>
      <c r="E40" s="30">
        <v>0</v>
      </c>
      <c r="F40" s="38">
        <v>0</v>
      </c>
    </row>
    <row r="41" spans="1:6" ht="12.75" x14ac:dyDescent="0.2">
      <c r="A41" s="19"/>
      <c r="B41" s="23"/>
      <c r="C41" s="25"/>
      <c r="D41" s="17"/>
      <c r="E41" s="31"/>
      <c r="F41" s="39"/>
    </row>
    <row r="42" spans="1:6" ht="25.5" x14ac:dyDescent="0.2">
      <c r="A42" s="19"/>
      <c r="B42" s="23"/>
      <c r="C42" s="25"/>
      <c r="D42" s="15" t="s">
        <v>58</v>
      </c>
      <c r="E42" s="32">
        <f>SUM(E43:E44)</f>
        <v>0</v>
      </c>
      <c r="F42" s="40">
        <f>SUM(F43:F44)</f>
        <v>0</v>
      </c>
    </row>
    <row r="43" spans="1:6" ht="12.75" x14ac:dyDescent="0.2">
      <c r="A43" s="19"/>
      <c r="B43" s="23"/>
      <c r="C43" s="25"/>
      <c r="D43" s="16" t="s">
        <v>15</v>
      </c>
      <c r="E43" s="30">
        <v>0</v>
      </c>
      <c r="F43" s="38">
        <v>0</v>
      </c>
    </row>
    <row r="44" spans="1:6" ht="25.5" x14ac:dyDescent="0.2">
      <c r="A44" s="19"/>
      <c r="B44" s="23"/>
      <c r="C44" s="25"/>
      <c r="D44" s="16" t="s">
        <v>16</v>
      </c>
      <c r="E44" s="30">
        <v>0</v>
      </c>
      <c r="F44" s="38">
        <v>0</v>
      </c>
    </row>
    <row r="45" spans="1:6" ht="12.75" x14ac:dyDescent="0.2">
      <c r="A45" s="19"/>
      <c r="B45" s="23"/>
      <c r="C45" s="25"/>
      <c r="D45" s="17"/>
      <c r="E45" s="31"/>
      <c r="F45" s="39"/>
    </row>
    <row r="46" spans="1:6" ht="12.75" x14ac:dyDescent="0.2">
      <c r="A46" s="19"/>
      <c r="B46" s="23"/>
      <c r="C46" s="25"/>
      <c r="D46" s="15" t="s">
        <v>48</v>
      </c>
      <c r="E46" s="32">
        <f>SUM(E42+E35+E30)</f>
        <v>2797000545.6099997</v>
      </c>
      <c r="F46" s="40">
        <f>SUM(F42+F35+F30)</f>
        <v>2616981358.6500001</v>
      </c>
    </row>
    <row r="47" spans="1:6" ht="12.75" x14ac:dyDescent="0.2">
      <c r="A47" s="19"/>
      <c r="B47" s="23"/>
      <c r="C47" s="25"/>
      <c r="D47" s="18"/>
      <c r="E47" s="31"/>
      <c r="F47" s="39"/>
    </row>
    <row r="48" spans="1:6" ht="33.75" customHeight="1" thickBot="1" x14ac:dyDescent="0.25">
      <c r="A48" s="20"/>
      <c r="B48" s="24"/>
      <c r="C48" s="26"/>
      <c r="D48" s="29" t="s">
        <v>49</v>
      </c>
      <c r="E48" s="37">
        <f>E46+E26</f>
        <v>2928164673.2199998</v>
      </c>
      <c r="F48" s="42">
        <f>F46+F26</f>
        <v>2766005107.29</v>
      </c>
    </row>
    <row r="49" spans="1:6" ht="12.75" x14ac:dyDescent="0.2">
      <c r="A49" s="6"/>
      <c r="B49" s="8"/>
      <c r="C49" s="8"/>
      <c r="D49" s="10"/>
      <c r="E49" s="9"/>
      <c r="F49" s="9"/>
    </row>
    <row r="50" spans="1:6" ht="12.75" x14ac:dyDescent="0.2">
      <c r="A50" s="6"/>
      <c r="B50" s="6"/>
      <c r="C50" s="7"/>
      <c r="D50" s="7"/>
      <c r="E50" s="7"/>
      <c r="F50" s="7"/>
    </row>
    <row r="51" spans="1:6" ht="12.75" x14ac:dyDescent="0.2">
      <c r="A51" s="5" t="s">
        <v>59</v>
      </c>
      <c r="B51" s="6"/>
      <c r="C51" s="7"/>
      <c r="D51" s="7"/>
      <c r="E51" s="7"/>
      <c r="F51" s="7"/>
    </row>
    <row r="59" spans="1:6" x14ac:dyDescent="0.2">
      <c r="A59" s="52" t="s">
        <v>61</v>
      </c>
      <c r="B59" s="52"/>
      <c r="D59" s="53" t="s">
        <v>68</v>
      </c>
      <c r="E59" s="54"/>
    </row>
    <row r="60" spans="1:6" ht="15" x14ac:dyDescent="0.2">
      <c r="A60" s="55" t="s">
        <v>65</v>
      </c>
      <c r="B60" s="55"/>
      <c r="C60" s="43"/>
      <c r="D60" s="48" t="s">
        <v>70</v>
      </c>
      <c r="E60" s="48"/>
    </row>
    <row r="61" spans="1:6" ht="15" x14ac:dyDescent="0.2">
      <c r="A61" s="47" t="s">
        <v>67</v>
      </c>
      <c r="B61" s="47"/>
      <c r="C61" s="43"/>
      <c r="D61" s="48" t="s">
        <v>62</v>
      </c>
      <c r="E61" s="48"/>
    </row>
    <row r="62" spans="1:6" ht="15" x14ac:dyDescent="0.2">
      <c r="A62" s="44"/>
      <c r="B62" s="44"/>
      <c r="C62" s="43"/>
      <c r="D62" s="43"/>
      <c r="E62" s="43"/>
    </row>
    <row r="63" spans="1:6" ht="15" x14ac:dyDescent="0.2">
      <c r="A63" s="44"/>
      <c r="B63" s="44"/>
      <c r="C63" s="43"/>
      <c r="D63" s="43"/>
      <c r="E63" s="43"/>
    </row>
    <row r="64" spans="1:6" ht="15" x14ac:dyDescent="0.2">
      <c r="A64" s="44"/>
      <c r="B64" s="44"/>
      <c r="C64" s="43"/>
      <c r="D64" s="43"/>
      <c r="E64" s="43"/>
    </row>
    <row r="65" spans="1:5" x14ac:dyDescent="0.2">
      <c r="E65" s="43"/>
    </row>
    <row r="66" spans="1:5" x14ac:dyDescent="0.2">
      <c r="B66" s="46" t="s">
        <v>69</v>
      </c>
      <c r="C66" s="46"/>
      <c r="D66" s="46"/>
      <c r="E66" s="43"/>
    </row>
    <row r="67" spans="1:5" ht="15" x14ac:dyDescent="0.2">
      <c r="A67" s="2"/>
      <c r="B67" s="45" t="s">
        <v>64</v>
      </c>
      <c r="C67" s="45"/>
      <c r="D67" s="45"/>
      <c r="E67" s="43"/>
    </row>
    <row r="68" spans="1:5" ht="15" x14ac:dyDescent="0.2">
      <c r="B68" s="45" t="s">
        <v>66</v>
      </c>
      <c r="C68" s="45"/>
      <c r="D68" s="45"/>
      <c r="E68" s="43"/>
    </row>
    <row r="69" spans="1:5" ht="15" x14ac:dyDescent="0.2">
      <c r="B69" s="45" t="s">
        <v>63</v>
      </c>
      <c r="C69" s="45"/>
      <c r="D69" s="45"/>
      <c r="E69" s="43"/>
    </row>
    <row r="73" spans="1:5" x14ac:dyDescent="0.2">
      <c r="B73" s="46"/>
      <c r="C73" s="46"/>
      <c r="D73" s="46"/>
    </row>
    <row r="74" spans="1:5" ht="15" x14ac:dyDescent="0.2">
      <c r="A74" s="2"/>
      <c r="B74" s="45"/>
      <c r="C74" s="45"/>
      <c r="D74" s="45"/>
    </row>
    <row r="75" spans="1:5" ht="15" x14ac:dyDescent="0.2">
      <c r="B75" s="45"/>
      <c r="C75" s="45"/>
      <c r="D75" s="45"/>
    </row>
    <row r="76" spans="1:5" ht="15" x14ac:dyDescent="0.2">
      <c r="B76" s="45"/>
      <c r="C76" s="45"/>
      <c r="D76" s="45"/>
    </row>
  </sheetData>
  <sheetProtection formatCells="0" formatColumns="0" formatRows="0" autoFilter="0"/>
  <mergeCells count="15">
    <mergeCell ref="A61:B61"/>
    <mergeCell ref="D60:E60"/>
    <mergeCell ref="D61:E61"/>
    <mergeCell ref="B73:D73"/>
    <mergeCell ref="A1:F1"/>
    <mergeCell ref="A59:B59"/>
    <mergeCell ref="D59:E59"/>
    <mergeCell ref="A60:B60"/>
    <mergeCell ref="B74:D74"/>
    <mergeCell ref="B75:D75"/>
    <mergeCell ref="B76:D76"/>
    <mergeCell ref="B66:D66"/>
    <mergeCell ref="B67:D67"/>
    <mergeCell ref="B68:D68"/>
    <mergeCell ref="B69:D69"/>
  </mergeCells>
  <printOptions horizontalCentered="1"/>
  <pageMargins left="0.19685039370078741" right="0.19685039370078741" top="0.39370078740157483" bottom="0.19685039370078741" header="0" footer="0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2025-02-20T15:30:27Z</cp:lastPrinted>
  <dcterms:created xsi:type="dcterms:W3CDTF">2012-12-11T20:26:08Z</dcterms:created>
  <dcterms:modified xsi:type="dcterms:W3CDTF">2025-02-20T16:17:16Z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