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10650"/>
  </bookViews>
  <sheets>
    <sheet name="PPI" sheetId="1" r:id="rId1"/>
  </sheets>
  <definedNames>
    <definedName name="_xlnm._FilterDatabase" localSheetId="0" hidden="1">PPI!$A$3:$Q$27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84" i="1" l="1"/>
  <c r="O284" i="1"/>
  <c r="P284" i="1"/>
  <c r="Q284" i="1"/>
  <c r="N280" i="1"/>
  <c r="O280" i="1"/>
  <c r="P280" i="1"/>
  <c r="Q280" i="1"/>
  <c r="N281" i="1"/>
  <c r="O281" i="1"/>
  <c r="P281" i="1"/>
  <c r="Q281" i="1"/>
  <c r="N282" i="1"/>
  <c r="O282" i="1"/>
  <c r="P282" i="1"/>
  <c r="Q282" i="1"/>
  <c r="N276" i="1"/>
  <c r="O276" i="1"/>
  <c r="P276" i="1"/>
  <c r="Q276" i="1"/>
  <c r="N277" i="1"/>
  <c r="O277" i="1"/>
  <c r="P277" i="1"/>
  <c r="Q277" i="1"/>
  <c r="N278" i="1"/>
  <c r="O278" i="1"/>
  <c r="P278" i="1"/>
  <c r="Q278" i="1"/>
  <c r="N274" i="1"/>
  <c r="O274" i="1"/>
  <c r="P274" i="1"/>
  <c r="Q274" i="1"/>
  <c r="N93" i="1"/>
  <c r="O93" i="1"/>
  <c r="P93" i="1"/>
  <c r="Q93" i="1"/>
  <c r="N94" i="1"/>
  <c r="O94" i="1"/>
  <c r="P94" i="1"/>
  <c r="Q94" i="1"/>
  <c r="N95" i="1"/>
  <c r="O95" i="1"/>
  <c r="P95" i="1"/>
  <c r="Q95" i="1"/>
  <c r="N96" i="1"/>
  <c r="O96" i="1"/>
  <c r="P96" i="1"/>
  <c r="Q96" i="1"/>
  <c r="N97" i="1"/>
  <c r="O97" i="1"/>
  <c r="P97" i="1"/>
  <c r="Q97" i="1"/>
  <c r="N98" i="1"/>
  <c r="O98" i="1"/>
  <c r="P98" i="1"/>
  <c r="Q98" i="1"/>
  <c r="N99" i="1"/>
  <c r="O99" i="1"/>
  <c r="P99" i="1"/>
  <c r="Q99" i="1"/>
  <c r="N100" i="1"/>
  <c r="O100" i="1"/>
  <c r="P100" i="1"/>
  <c r="Q100" i="1"/>
  <c r="N101" i="1"/>
  <c r="O101" i="1"/>
  <c r="P101" i="1"/>
  <c r="Q101" i="1"/>
  <c r="N102" i="1"/>
  <c r="O102" i="1"/>
  <c r="P102" i="1"/>
  <c r="Q102" i="1"/>
  <c r="N103" i="1"/>
  <c r="O103" i="1"/>
  <c r="P103" i="1"/>
  <c r="Q103" i="1"/>
  <c r="N104" i="1"/>
  <c r="O104" i="1"/>
  <c r="P104" i="1"/>
  <c r="Q104" i="1"/>
  <c r="N105" i="1"/>
  <c r="O105" i="1"/>
  <c r="P105" i="1"/>
  <c r="Q105" i="1"/>
  <c r="N106" i="1"/>
  <c r="O106" i="1"/>
  <c r="P106" i="1"/>
  <c r="Q106" i="1"/>
  <c r="N107" i="1"/>
  <c r="O107" i="1"/>
  <c r="P107" i="1"/>
  <c r="Q107" i="1"/>
  <c r="N108" i="1"/>
  <c r="O108" i="1"/>
  <c r="P108" i="1"/>
  <c r="Q108" i="1"/>
  <c r="N109" i="1"/>
  <c r="O109" i="1"/>
  <c r="P109" i="1"/>
  <c r="Q109" i="1"/>
  <c r="N110" i="1"/>
  <c r="O110" i="1"/>
  <c r="P110" i="1"/>
  <c r="Q110" i="1"/>
  <c r="N111" i="1"/>
  <c r="O111" i="1"/>
  <c r="P111" i="1"/>
  <c r="Q111" i="1"/>
  <c r="N112" i="1"/>
  <c r="O112" i="1"/>
  <c r="P112" i="1"/>
  <c r="Q112" i="1"/>
  <c r="N113" i="1"/>
  <c r="O113" i="1"/>
  <c r="P113" i="1"/>
  <c r="Q113" i="1"/>
  <c r="N114" i="1"/>
  <c r="O114" i="1"/>
  <c r="P114" i="1"/>
  <c r="Q114" i="1"/>
  <c r="N115" i="1"/>
  <c r="O115" i="1"/>
  <c r="P115" i="1"/>
  <c r="Q115" i="1"/>
  <c r="N116" i="1"/>
  <c r="O116" i="1"/>
  <c r="P116" i="1"/>
  <c r="Q116" i="1"/>
  <c r="N117" i="1"/>
  <c r="O117" i="1"/>
  <c r="P117" i="1"/>
  <c r="Q117" i="1"/>
  <c r="N118" i="1"/>
  <c r="O118" i="1"/>
  <c r="P118" i="1"/>
  <c r="Q118" i="1"/>
  <c r="N119" i="1"/>
  <c r="O119" i="1"/>
  <c r="P119" i="1"/>
  <c r="Q119" i="1"/>
  <c r="N120" i="1"/>
  <c r="O120" i="1"/>
  <c r="P120" i="1"/>
  <c r="Q120" i="1"/>
  <c r="N121" i="1"/>
  <c r="O121" i="1"/>
  <c r="P121" i="1"/>
  <c r="Q121" i="1"/>
  <c r="N122" i="1"/>
  <c r="O122" i="1"/>
  <c r="P122" i="1"/>
  <c r="Q122" i="1"/>
  <c r="N123" i="1"/>
  <c r="O123" i="1"/>
  <c r="P123" i="1"/>
  <c r="Q123" i="1"/>
  <c r="N124" i="1"/>
  <c r="O124" i="1"/>
  <c r="P124" i="1"/>
  <c r="Q124" i="1"/>
  <c r="N125" i="1"/>
  <c r="O125" i="1"/>
  <c r="P125" i="1"/>
  <c r="Q125" i="1"/>
  <c r="N126" i="1"/>
  <c r="O126" i="1"/>
  <c r="P126" i="1"/>
  <c r="Q126" i="1"/>
  <c r="N127" i="1"/>
  <c r="O127" i="1"/>
  <c r="P127" i="1"/>
  <c r="Q127" i="1"/>
  <c r="N128" i="1"/>
  <c r="O128" i="1"/>
  <c r="P128" i="1"/>
  <c r="Q128" i="1"/>
  <c r="N129" i="1"/>
  <c r="O129" i="1"/>
  <c r="P129" i="1"/>
  <c r="Q129" i="1"/>
  <c r="N130" i="1"/>
  <c r="O130" i="1"/>
  <c r="P130" i="1"/>
  <c r="Q130" i="1"/>
  <c r="N131" i="1"/>
  <c r="O131" i="1"/>
  <c r="P131" i="1"/>
  <c r="Q131" i="1"/>
  <c r="N132" i="1"/>
  <c r="O132" i="1"/>
  <c r="P132" i="1"/>
  <c r="Q132" i="1"/>
  <c r="N133" i="1"/>
  <c r="O133" i="1"/>
  <c r="P133" i="1"/>
  <c r="Q133" i="1"/>
  <c r="N134" i="1"/>
  <c r="O134" i="1"/>
  <c r="P134" i="1"/>
  <c r="Q134" i="1"/>
  <c r="N135" i="1"/>
  <c r="O135" i="1"/>
  <c r="P135" i="1"/>
  <c r="Q135" i="1"/>
  <c r="N136" i="1"/>
  <c r="O136" i="1"/>
  <c r="P136" i="1"/>
  <c r="Q136" i="1"/>
  <c r="N137" i="1"/>
  <c r="O137" i="1"/>
  <c r="P137" i="1"/>
  <c r="Q137" i="1"/>
  <c r="N138" i="1"/>
  <c r="O138" i="1"/>
  <c r="P138" i="1"/>
  <c r="Q138" i="1"/>
  <c r="N139" i="1"/>
  <c r="O139" i="1"/>
  <c r="P139" i="1"/>
  <c r="Q139" i="1"/>
  <c r="N140" i="1"/>
  <c r="O140" i="1"/>
  <c r="P140" i="1"/>
  <c r="Q140" i="1"/>
  <c r="N141" i="1"/>
  <c r="O141" i="1"/>
  <c r="P141" i="1"/>
  <c r="Q141" i="1"/>
  <c r="N142" i="1"/>
  <c r="O142" i="1"/>
  <c r="P142" i="1"/>
  <c r="Q142" i="1"/>
  <c r="N143" i="1"/>
  <c r="O143" i="1"/>
  <c r="P143" i="1"/>
  <c r="Q143" i="1"/>
  <c r="N144" i="1"/>
  <c r="O144" i="1"/>
  <c r="P144" i="1"/>
  <c r="Q144" i="1"/>
  <c r="N145" i="1"/>
  <c r="O145" i="1"/>
  <c r="P145" i="1"/>
  <c r="Q145" i="1"/>
  <c r="N146" i="1"/>
  <c r="O146" i="1"/>
  <c r="P146" i="1"/>
  <c r="Q146" i="1"/>
  <c r="N147" i="1"/>
  <c r="O147" i="1"/>
  <c r="P147" i="1"/>
  <c r="Q147" i="1"/>
  <c r="N148" i="1"/>
  <c r="O148" i="1"/>
  <c r="P148" i="1"/>
  <c r="Q148" i="1"/>
  <c r="N149" i="1"/>
  <c r="O149" i="1"/>
  <c r="P149" i="1"/>
  <c r="Q149" i="1"/>
  <c r="N150" i="1"/>
  <c r="O150" i="1"/>
  <c r="P150" i="1"/>
  <c r="Q150" i="1"/>
  <c r="N151" i="1"/>
  <c r="O151" i="1"/>
  <c r="P151" i="1"/>
  <c r="Q151" i="1"/>
  <c r="N152" i="1"/>
  <c r="O152" i="1"/>
  <c r="P152" i="1"/>
  <c r="Q152" i="1"/>
  <c r="N153" i="1"/>
  <c r="O153" i="1"/>
  <c r="P153" i="1"/>
  <c r="Q153" i="1"/>
  <c r="N154" i="1"/>
  <c r="O154" i="1"/>
  <c r="P154" i="1"/>
  <c r="Q154" i="1"/>
  <c r="N155" i="1"/>
  <c r="O155" i="1"/>
  <c r="P155" i="1"/>
  <c r="Q155" i="1"/>
  <c r="N156" i="1"/>
  <c r="O156" i="1"/>
  <c r="P156" i="1"/>
  <c r="Q156" i="1"/>
  <c r="N157" i="1"/>
  <c r="O157" i="1"/>
  <c r="P157" i="1"/>
  <c r="Q157" i="1"/>
  <c r="N158" i="1"/>
  <c r="O158" i="1"/>
  <c r="P158" i="1"/>
  <c r="Q158" i="1"/>
  <c r="N159" i="1"/>
  <c r="O159" i="1"/>
  <c r="P159" i="1"/>
  <c r="Q159" i="1"/>
  <c r="N160" i="1"/>
  <c r="O160" i="1"/>
  <c r="P160" i="1"/>
  <c r="Q160" i="1"/>
  <c r="N161" i="1"/>
  <c r="O161" i="1"/>
  <c r="P161" i="1"/>
  <c r="Q161" i="1"/>
  <c r="N162" i="1"/>
  <c r="O162" i="1"/>
  <c r="P162" i="1"/>
  <c r="Q162" i="1"/>
  <c r="N163" i="1"/>
  <c r="O163" i="1"/>
  <c r="P163" i="1"/>
  <c r="Q163" i="1"/>
  <c r="N164" i="1"/>
  <c r="O164" i="1"/>
  <c r="P164" i="1"/>
  <c r="Q164" i="1"/>
  <c r="N165" i="1"/>
  <c r="O165" i="1"/>
  <c r="P165" i="1"/>
  <c r="Q165" i="1"/>
  <c r="N166" i="1"/>
  <c r="O166" i="1"/>
  <c r="P166" i="1"/>
  <c r="Q166" i="1"/>
  <c r="N167" i="1"/>
  <c r="O167" i="1"/>
  <c r="P167" i="1"/>
  <c r="Q167" i="1"/>
  <c r="N168" i="1"/>
  <c r="O168" i="1"/>
  <c r="P168" i="1"/>
  <c r="Q168" i="1"/>
  <c r="N169" i="1"/>
  <c r="O169" i="1"/>
  <c r="P169" i="1"/>
  <c r="Q169" i="1"/>
  <c r="N170" i="1"/>
  <c r="O170" i="1"/>
  <c r="P170" i="1"/>
  <c r="Q170" i="1"/>
  <c r="N171" i="1"/>
  <c r="O171" i="1"/>
  <c r="P171" i="1"/>
  <c r="Q171" i="1"/>
  <c r="N172" i="1"/>
  <c r="O172" i="1"/>
  <c r="P172" i="1"/>
  <c r="Q172" i="1"/>
  <c r="N173" i="1"/>
  <c r="O173" i="1"/>
  <c r="P173" i="1"/>
  <c r="Q173" i="1"/>
  <c r="N174" i="1"/>
  <c r="O174" i="1"/>
  <c r="P174" i="1"/>
  <c r="Q174" i="1"/>
  <c r="N175" i="1"/>
  <c r="O175" i="1"/>
  <c r="P175" i="1"/>
  <c r="Q175" i="1"/>
  <c r="N176" i="1"/>
  <c r="O176" i="1"/>
  <c r="P176" i="1"/>
  <c r="Q176" i="1"/>
  <c r="N177" i="1"/>
  <c r="O177" i="1"/>
  <c r="P177" i="1"/>
  <c r="Q177" i="1"/>
  <c r="N178" i="1"/>
  <c r="O178" i="1"/>
  <c r="P178" i="1"/>
  <c r="Q178" i="1"/>
  <c r="N179" i="1"/>
  <c r="O179" i="1"/>
  <c r="P179" i="1"/>
  <c r="Q179" i="1"/>
  <c r="N180" i="1"/>
  <c r="O180" i="1"/>
  <c r="P180" i="1"/>
  <c r="Q180" i="1"/>
  <c r="N181" i="1"/>
  <c r="O181" i="1"/>
  <c r="P181" i="1"/>
  <c r="Q181" i="1"/>
  <c r="N182" i="1"/>
  <c r="O182" i="1"/>
  <c r="P182" i="1"/>
  <c r="Q182" i="1"/>
  <c r="N183" i="1"/>
  <c r="O183" i="1"/>
  <c r="P183" i="1"/>
  <c r="Q183" i="1"/>
  <c r="N184" i="1"/>
  <c r="O184" i="1"/>
  <c r="P184" i="1"/>
  <c r="Q184" i="1"/>
  <c r="N185" i="1"/>
  <c r="O185" i="1"/>
  <c r="P185" i="1"/>
  <c r="Q185" i="1"/>
  <c r="N186" i="1"/>
  <c r="O186" i="1"/>
  <c r="P186" i="1"/>
  <c r="Q186" i="1"/>
  <c r="N187" i="1"/>
  <c r="O187" i="1"/>
  <c r="P187" i="1"/>
  <c r="Q187" i="1"/>
  <c r="N188" i="1"/>
  <c r="O188" i="1"/>
  <c r="P188" i="1"/>
  <c r="Q188" i="1"/>
  <c r="N189" i="1"/>
  <c r="O189" i="1"/>
  <c r="P189" i="1"/>
  <c r="Q189" i="1"/>
  <c r="N190" i="1"/>
  <c r="O190" i="1"/>
  <c r="P190" i="1"/>
  <c r="Q190" i="1"/>
  <c r="N191" i="1"/>
  <c r="O191" i="1"/>
  <c r="P191" i="1"/>
  <c r="Q191" i="1"/>
  <c r="N192" i="1"/>
  <c r="O192" i="1"/>
  <c r="P192" i="1"/>
  <c r="Q192" i="1"/>
  <c r="N193" i="1"/>
  <c r="O193" i="1"/>
  <c r="P193" i="1"/>
  <c r="Q193" i="1"/>
  <c r="N194" i="1"/>
  <c r="O194" i="1"/>
  <c r="P194" i="1"/>
  <c r="Q194" i="1"/>
  <c r="N195" i="1"/>
  <c r="O195" i="1"/>
  <c r="P195" i="1"/>
  <c r="Q195" i="1"/>
  <c r="N196" i="1"/>
  <c r="O196" i="1"/>
  <c r="P196" i="1"/>
  <c r="Q196" i="1"/>
  <c r="N197" i="1"/>
  <c r="O197" i="1"/>
  <c r="P197" i="1"/>
  <c r="Q197" i="1"/>
  <c r="N198" i="1"/>
  <c r="O198" i="1"/>
  <c r="P198" i="1"/>
  <c r="Q198" i="1"/>
  <c r="N199" i="1"/>
  <c r="O199" i="1"/>
  <c r="P199" i="1"/>
  <c r="Q199" i="1"/>
  <c r="N200" i="1"/>
  <c r="O200" i="1"/>
  <c r="P200" i="1"/>
  <c r="Q200" i="1"/>
  <c r="N201" i="1"/>
  <c r="O201" i="1"/>
  <c r="P201" i="1"/>
  <c r="Q201" i="1"/>
  <c r="N202" i="1"/>
  <c r="O202" i="1"/>
  <c r="P202" i="1"/>
  <c r="Q202" i="1"/>
  <c r="N203" i="1"/>
  <c r="O203" i="1"/>
  <c r="P203" i="1"/>
  <c r="Q203" i="1"/>
  <c r="N204" i="1"/>
  <c r="O204" i="1"/>
  <c r="P204" i="1"/>
  <c r="Q204" i="1"/>
  <c r="N205" i="1"/>
  <c r="O205" i="1"/>
  <c r="P205" i="1"/>
  <c r="Q205" i="1"/>
  <c r="N206" i="1"/>
  <c r="O206" i="1"/>
  <c r="P206" i="1"/>
  <c r="Q206" i="1"/>
  <c r="N207" i="1"/>
  <c r="O207" i="1"/>
  <c r="P207" i="1"/>
  <c r="Q207" i="1"/>
  <c r="N208" i="1"/>
  <c r="O208" i="1"/>
  <c r="P208" i="1"/>
  <c r="Q208" i="1"/>
  <c r="N209" i="1"/>
  <c r="O209" i="1"/>
  <c r="P209" i="1"/>
  <c r="Q209" i="1"/>
  <c r="N210" i="1"/>
  <c r="O210" i="1"/>
  <c r="P210" i="1"/>
  <c r="Q210" i="1"/>
  <c r="N211" i="1"/>
  <c r="O211" i="1"/>
  <c r="P211" i="1"/>
  <c r="Q211" i="1"/>
  <c r="N212" i="1"/>
  <c r="O212" i="1"/>
  <c r="P212" i="1"/>
  <c r="Q212" i="1"/>
  <c r="N213" i="1"/>
  <c r="O213" i="1"/>
  <c r="P213" i="1"/>
  <c r="Q213" i="1"/>
  <c r="N214" i="1"/>
  <c r="O214" i="1"/>
  <c r="P214" i="1"/>
  <c r="Q214" i="1"/>
  <c r="N215" i="1"/>
  <c r="O215" i="1"/>
  <c r="P215" i="1"/>
  <c r="Q215" i="1"/>
  <c r="N216" i="1"/>
  <c r="O216" i="1"/>
  <c r="P216" i="1"/>
  <c r="Q216" i="1"/>
  <c r="N217" i="1"/>
  <c r="O217" i="1"/>
  <c r="P217" i="1"/>
  <c r="Q217" i="1"/>
  <c r="N218" i="1"/>
  <c r="O218" i="1"/>
  <c r="P218" i="1"/>
  <c r="Q218" i="1"/>
  <c r="N219" i="1"/>
  <c r="O219" i="1"/>
  <c r="P219" i="1"/>
  <c r="Q219" i="1"/>
  <c r="N220" i="1"/>
  <c r="O220" i="1"/>
  <c r="P220" i="1"/>
  <c r="Q220" i="1"/>
  <c r="N221" i="1"/>
  <c r="O221" i="1"/>
  <c r="P221" i="1"/>
  <c r="Q221" i="1"/>
  <c r="N222" i="1"/>
  <c r="O222" i="1"/>
  <c r="P222" i="1"/>
  <c r="Q222" i="1"/>
  <c r="N223" i="1"/>
  <c r="O223" i="1"/>
  <c r="P223" i="1"/>
  <c r="Q223" i="1"/>
  <c r="N224" i="1"/>
  <c r="O224" i="1"/>
  <c r="P224" i="1"/>
  <c r="Q224" i="1"/>
  <c r="N225" i="1"/>
  <c r="O225" i="1"/>
  <c r="P225" i="1"/>
  <c r="Q225" i="1"/>
  <c r="N226" i="1"/>
  <c r="O226" i="1"/>
  <c r="P226" i="1"/>
  <c r="Q226" i="1"/>
  <c r="N227" i="1"/>
  <c r="O227" i="1"/>
  <c r="P227" i="1"/>
  <c r="Q227" i="1"/>
  <c r="N228" i="1"/>
  <c r="O228" i="1"/>
  <c r="P228" i="1"/>
  <c r="Q228" i="1"/>
  <c r="N229" i="1"/>
  <c r="O229" i="1"/>
  <c r="P229" i="1"/>
  <c r="Q229" i="1"/>
  <c r="N230" i="1"/>
  <c r="O230" i="1"/>
  <c r="P230" i="1"/>
  <c r="Q230" i="1"/>
  <c r="N231" i="1"/>
  <c r="O231" i="1"/>
  <c r="P231" i="1"/>
  <c r="Q231" i="1"/>
  <c r="N232" i="1"/>
  <c r="O232" i="1"/>
  <c r="P232" i="1"/>
  <c r="Q232" i="1"/>
  <c r="N233" i="1"/>
  <c r="O233" i="1"/>
  <c r="P233" i="1"/>
  <c r="Q233" i="1"/>
  <c r="N234" i="1"/>
  <c r="O234" i="1"/>
  <c r="P234" i="1"/>
  <c r="Q234" i="1"/>
  <c r="N235" i="1"/>
  <c r="O235" i="1"/>
  <c r="P235" i="1"/>
  <c r="Q235" i="1"/>
  <c r="N236" i="1"/>
  <c r="O236" i="1"/>
  <c r="P236" i="1"/>
  <c r="Q236" i="1"/>
  <c r="N237" i="1"/>
  <c r="O237" i="1"/>
  <c r="P237" i="1"/>
  <c r="Q237" i="1"/>
  <c r="N238" i="1"/>
  <c r="O238" i="1"/>
  <c r="P238" i="1"/>
  <c r="Q238" i="1"/>
  <c r="N239" i="1"/>
  <c r="O239" i="1"/>
  <c r="P239" i="1"/>
  <c r="Q239" i="1"/>
  <c r="N240" i="1"/>
  <c r="O240" i="1"/>
  <c r="P240" i="1"/>
  <c r="Q240" i="1"/>
  <c r="N241" i="1"/>
  <c r="O241" i="1"/>
  <c r="P241" i="1"/>
  <c r="Q241" i="1"/>
  <c r="N242" i="1"/>
  <c r="O242" i="1"/>
  <c r="P242" i="1"/>
  <c r="Q242" i="1"/>
  <c r="N243" i="1"/>
  <c r="O243" i="1"/>
  <c r="P243" i="1"/>
  <c r="Q243" i="1"/>
  <c r="N244" i="1"/>
  <c r="O244" i="1"/>
  <c r="P244" i="1"/>
  <c r="Q244" i="1"/>
  <c r="N245" i="1"/>
  <c r="O245" i="1"/>
  <c r="P245" i="1"/>
  <c r="Q245" i="1"/>
  <c r="N246" i="1"/>
  <c r="O246" i="1"/>
  <c r="P246" i="1"/>
  <c r="Q246" i="1"/>
  <c r="N247" i="1"/>
  <c r="O247" i="1"/>
  <c r="P247" i="1"/>
  <c r="Q247" i="1"/>
  <c r="N248" i="1"/>
  <c r="O248" i="1"/>
  <c r="P248" i="1"/>
  <c r="Q248" i="1"/>
  <c r="N249" i="1"/>
  <c r="O249" i="1"/>
  <c r="P249" i="1"/>
  <c r="Q249" i="1"/>
  <c r="N250" i="1"/>
  <c r="O250" i="1"/>
  <c r="P250" i="1"/>
  <c r="Q250" i="1"/>
  <c r="N251" i="1"/>
  <c r="O251" i="1"/>
  <c r="P251" i="1"/>
  <c r="Q251" i="1"/>
  <c r="N252" i="1"/>
  <c r="O252" i="1"/>
  <c r="P252" i="1"/>
  <c r="Q252" i="1"/>
  <c r="N253" i="1"/>
  <c r="O253" i="1"/>
  <c r="P253" i="1"/>
  <c r="Q253" i="1"/>
  <c r="N254" i="1"/>
  <c r="O254" i="1"/>
  <c r="P254" i="1"/>
  <c r="Q254" i="1"/>
  <c r="N255" i="1"/>
  <c r="O255" i="1"/>
  <c r="P255" i="1"/>
  <c r="Q255" i="1"/>
  <c r="N256" i="1"/>
  <c r="O256" i="1"/>
  <c r="P256" i="1"/>
  <c r="Q256" i="1"/>
  <c r="N257" i="1"/>
  <c r="O257" i="1"/>
  <c r="P257" i="1"/>
  <c r="Q257" i="1"/>
  <c r="N258" i="1"/>
  <c r="O258" i="1"/>
  <c r="P258" i="1"/>
  <c r="Q258" i="1"/>
  <c r="N259" i="1"/>
  <c r="O259" i="1"/>
  <c r="P259" i="1"/>
  <c r="Q259" i="1"/>
  <c r="N260" i="1"/>
  <c r="O260" i="1"/>
  <c r="P260" i="1"/>
  <c r="Q260" i="1"/>
  <c r="N261" i="1"/>
  <c r="O261" i="1"/>
  <c r="P261" i="1"/>
  <c r="Q261" i="1"/>
  <c r="N262" i="1"/>
  <c r="O262" i="1"/>
  <c r="P262" i="1"/>
  <c r="Q262" i="1"/>
  <c r="N263" i="1"/>
  <c r="O263" i="1"/>
  <c r="P263" i="1"/>
  <c r="Q263" i="1"/>
  <c r="N264" i="1"/>
  <c r="O264" i="1"/>
  <c r="P264" i="1"/>
  <c r="Q264" i="1"/>
  <c r="N265" i="1"/>
  <c r="O265" i="1"/>
  <c r="P265" i="1"/>
  <c r="Q265" i="1"/>
  <c r="N266" i="1"/>
  <c r="O266" i="1"/>
  <c r="P266" i="1"/>
  <c r="Q266" i="1"/>
  <c r="N267" i="1"/>
  <c r="O267" i="1"/>
  <c r="P267" i="1"/>
  <c r="Q267" i="1"/>
  <c r="N268" i="1"/>
  <c r="O268" i="1"/>
  <c r="P268" i="1"/>
  <c r="Q268" i="1"/>
  <c r="N269" i="1"/>
  <c r="O269" i="1"/>
  <c r="P269" i="1"/>
  <c r="Q269" i="1"/>
  <c r="N270" i="1"/>
  <c r="O270" i="1"/>
  <c r="P270" i="1"/>
  <c r="Q270" i="1"/>
  <c r="N271" i="1"/>
  <c r="O271" i="1"/>
  <c r="P271" i="1"/>
  <c r="Q271" i="1"/>
  <c r="N272" i="1"/>
  <c r="O272" i="1"/>
  <c r="P272" i="1"/>
  <c r="Q272" i="1"/>
  <c r="N90" i="1"/>
  <c r="O90" i="1"/>
  <c r="P90" i="1"/>
  <c r="Q90" i="1"/>
  <c r="N91" i="1"/>
  <c r="O91" i="1"/>
  <c r="P91" i="1"/>
  <c r="Q91" i="1"/>
  <c r="N88" i="1"/>
  <c r="O88" i="1"/>
  <c r="P88" i="1"/>
  <c r="Q88" i="1"/>
  <c r="N84" i="1"/>
  <c r="O84" i="1"/>
  <c r="P84" i="1"/>
  <c r="Q84" i="1"/>
  <c r="N85" i="1"/>
  <c r="O85" i="1"/>
  <c r="P85" i="1"/>
  <c r="Q85" i="1"/>
  <c r="N86" i="1"/>
  <c r="O86" i="1"/>
  <c r="P86" i="1"/>
  <c r="Q86" i="1"/>
  <c r="N79" i="1"/>
  <c r="O79" i="1"/>
  <c r="P79" i="1"/>
  <c r="Q79" i="1"/>
  <c r="N80" i="1"/>
  <c r="O80" i="1"/>
  <c r="P80" i="1"/>
  <c r="Q80" i="1"/>
  <c r="N81" i="1"/>
  <c r="O81" i="1"/>
  <c r="P81" i="1"/>
  <c r="Q81" i="1"/>
  <c r="N82" i="1"/>
  <c r="O82" i="1"/>
  <c r="P82" i="1"/>
  <c r="Q82" i="1"/>
  <c r="N74" i="1"/>
  <c r="O74" i="1"/>
  <c r="P74" i="1"/>
  <c r="Q74" i="1"/>
  <c r="N75" i="1"/>
  <c r="O75" i="1"/>
  <c r="P75" i="1"/>
  <c r="Q75" i="1"/>
  <c r="N76" i="1"/>
  <c r="O76" i="1"/>
  <c r="P76" i="1"/>
  <c r="Q76" i="1"/>
  <c r="N77" i="1"/>
  <c r="O77" i="1"/>
  <c r="P77" i="1"/>
  <c r="Q77" i="1"/>
  <c r="N66" i="1"/>
  <c r="O66" i="1"/>
  <c r="P66" i="1"/>
  <c r="Q66" i="1"/>
  <c r="N67" i="1"/>
  <c r="O67" i="1"/>
  <c r="P67" i="1"/>
  <c r="Q67" i="1"/>
  <c r="N68" i="1"/>
  <c r="O68" i="1"/>
  <c r="P68" i="1"/>
  <c r="Q68" i="1"/>
  <c r="N69" i="1"/>
  <c r="O69" i="1"/>
  <c r="P69" i="1"/>
  <c r="Q69" i="1"/>
  <c r="N70" i="1"/>
  <c r="O70" i="1"/>
  <c r="P70" i="1"/>
  <c r="Q70" i="1"/>
  <c r="N71" i="1"/>
  <c r="O71" i="1"/>
  <c r="P71" i="1"/>
  <c r="Q71" i="1"/>
  <c r="N72" i="1"/>
  <c r="O72" i="1"/>
  <c r="P72" i="1"/>
  <c r="Q72" i="1"/>
  <c r="N63" i="1"/>
  <c r="O63" i="1"/>
  <c r="P63" i="1"/>
  <c r="Q63" i="1"/>
  <c r="N64" i="1"/>
  <c r="O64" i="1"/>
  <c r="P64" i="1"/>
  <c r="Q64" i="1"/>
  <c r="N54" i="1"/>
  <c r="O54" i="1"/>
  <c r="P54" i="1"/>
  <c r="Q54" i="1"/>
  <c r="N55" i="1"/>
  <c r="O55" i="1"/>
  <c r="P55" i="1"/>
  <c r="Q55" i="1"/>
  <c r="N56" i="1"/>
  <c r="O56" i="1"/>
  <c r="P56" i="1"/>
  <c r="Q56" i="1"/>
  <c r="N57" i="1"/>
  <c r="O57" i="1"/>
  <c r="P57" i="1"/>
  <c r="Q57" i="1"/>
  <c r="N58" i="1"/>
  <c r="O58" i="1"/>
  <c r="P58" i="1"/>
  <c r="Q58" i="1"/>
  <c r="N59" i="1"/>
  <c r="O59" i="1"/>
  <c r="P59" i="1"/>
  <c r="Q59" i="1"/>
  <c r="N60" i="1"/>
  <c r="O60" i="1"/>
  <c r="P60" i="1"/>
  <c r="Q60" i="1"/>
  <c r="N61" i="1"/>
  <c r="O61" i="1"/>
  <c r="P61" i="1"/>
  <c r="Q61" i="1"/>
  <c r="N51" i="1"/>
  <c r="O51" i="1"/>
  <c r="P51" i="1"/>
  <c r="Q51" i="1"/>
  <c r="N52" i="1"/>
  <c r="O52" i="1"/>
  <c r="P52" i="1"/>
  <c r="Q52" i="1"/>
  <c r="N40" i="1"/>
  <c r="O40" i="1"/>
  <c r="P40" i="1"/>
  <c r="Q40" i="1"/>
  <c r="N41" i="1"/>
  <c r="O41" i="1"/>
  <c r="P41" i="1"/>
  <c r="Q41" i="1"/>
  <c r="N42" i="1"/>
  <c r="O42" i="1"/>
  <c r="P42" i="1"/>
  <c r="Q42" i="1"/>
  <c r="N43" i="1"/>
  <c r="O43" i="1"/>
  <c r="P43" i="1"/>
  <c r="Q43" i="1"/>
  <c r="N44" i="1"/>
  <c r="O44" i="1"/>
  <c r="P44" i="1"/>
  <c r="Q44" i="1"/>
  <c r="N45" i="1"/>
  <c r="O45" i="1"/>
  <c r="P45" i="1"/>
  <c r="Q45" i="1"/>
  <c r="N46" i="1"/>
  <c r="O46" i="1"/>
  <c r="P46" i="1"/>
  <c r="Q46" i="1"/>
  <c r="N47" i="1"/>
  <c r="O47" i="1"/>
  <c r="P47" i="1"/>
  <c r="Q47" i="1"/>
  <c r="N48" i="1"/>
  <c r="O48" i="1"/>
  <c r="P48" i="1"/>
  <c r="Q48" i="1"/>
  <c r="N49" i="1"/>
  <c r="O49" i="1"/>
  <c r="P49" i="1"/>
  <c r="Q49" i="1"/>
  <c r="N37" i="1"/>
  <c r="O37" i="1"/>
  <c r="P37" i="1"/>
  <c r="Q37" i="1"/>
  <c r="N38" i="1"/>
  <c r="O38" i="1"/>
  <c r="P38" i="1"/>
  <c r="Q38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29" i="1"/>
  <c r="O29" i="1"/>
  <c r="P29" i="1"/>
  <c r="Q29" i="1"/>
  <c r="N30" i="1"/>
  <c r="O30" i="1"/>
  <c r="P30" i="1"/>
  <c r="Q30" i="1"/>
  <c r="N25" i="1"/>
  <c r="O25" i="1"/>
  <c r="P25" i="1"/>
  <c r="Q25" i="1"/>
  <c r="N26" i="1"/>
  <c r="O26" i="1"/>
  <c r="P26" i="1"/>
  <c r="Q26" i="1"/>
  <c r="N27" i="1"/>
  <c r="O27" i="1"/>
  <c r="P27" i="1"/>
  <c r="Q27" i="1"/>
  <c r="N22" i="1"/>
  <c r="O22" i="1"/>
  <c r="P22" i="1"/>
  <c r="Q22" i="1"/>
  <c r="N23" i="1"/>
  <c r="O23" i="1"/>
  <c r="P23" i="1"/>
  <c r="Q23" i="1"/>
  <c r="N15" i="1"/>
  <c r="O15" i="1"/>
  <c r="P15" i="1"/>
  <c r="Q15" i="1"/>
  <c r="N16" i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11" i="1"/>
  <c r="O11" i="1"/>
  <c r="P11" i="1"/>
  <c r="Q11" i="1"/>
  <c r="N12" i="1"/>
  <c r="O12" i="1"/>
  <c r="P12" i="1"/>
  <c r="Q12" i="1"/>
  <c r="N13" i="1"/>
  <c r="O13" i="1"/>
  <c r="P13" i="1"/>
  <c r="Q13" i="1"/>
  <c r="N4" i="1"/>
  <c r="O4" i="1"/>
  <c r="P4" i="1"/>
  <c r="Q4" i="1"/>
  <c r="N5" i="1"/>
  <c r="O5" i="1"/>
  <c r="P5" i="1"/>
  <c r="Q5" i="1"/>
  <c r="N6" i="1"/>
  <c r="O6" i="1"/>
  <c r="P6" i="1"/>
  <c r="Q6" i="1"/>
  <c r="N7" i="1"/>
  <c r="O7" i="1"/>
  <c r="P7" i="1"/>
  <c r="Q7" i="1"/>
  <c r="N8" i="1"/>
  <c r="O8" i="1"/>
  <c r="P8" i="1"/>
  <c r="Q8" i="1"/>
  <c r="N9" i="1"/>
  <c r="O9" i="1"/>
  <c r="P9" i="1"/>
  <c r="Q9" i="1"/>
</calcChain>
</file>

<file path=xl/sharedStrings.xml><?xml version="1.0" encoding="utf-8"?>
<sst xmlns="http://schemas.openxmlformats.org/spreadsheetml/2006/main" count="1577" uniqueCount="518">
  <si>
    <t>Inversión</t>
  </si>
  <si>
    <t>Metas</t>
  </si>
  <si>
    <t>% Avance Financiero</t>
  </si>
  <si>
    <t>% Avance Metas</t>
  </si>
  <si>
    <t>Clave del Programa/ Proyecto</t>
  </si>
  <si>
    <t>Nombre</t>
  </si>
  <si>
    <t>Partida</t>
  </si>
  <si>
    <t>Descripción</t>
  </si>
  <si>
    <t>Clave UR</t>
  </si>
  <si>
    <t>Descripción 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</si>
  <si>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</si>
  <si>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</si>
  <si>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</si>
  <si>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</si>
  <si>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</si>
  <si>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</si>
  <si>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</si>
  <si>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</si>
  <si>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</si>
  <si>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</si>
  <si>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ADQUISICION DE OTROS EQUIPOS</t>
  </si>
  <si>
    <t>E0007</t>
  </si>
  <si>
    <t>ADQUISICIÓN DE SISTEMAS DE AIRE ACONDICIONADO, CALEFACCIÓN Y DE REFRIGERCIÓN INDUSTRIAL Y COMERCIAL</t>
  </si>
  <si>
    <t>ADQUISICIÓN DE VEHÍCULOS Y EQUIPO TERRESTRE</t>
  </si>
  <si>
    <t>ADQUISICIÓN DE OTROS MOBILIARIOS Y EQUIPOS DE ADMINISTRACIÓN</t>
  </si>
  <si>
    <t>ADQUISICION DE EQUIPO DE COMPUTO Y TECNOLOGÍA DE LA INFORMACIÓN</t>
  </si>
  <si>
    <t>ADQUISICION DE MUEBLES DE OFICINA Y ESTANTERIA</t>
  </si>
  <si>
    <t>COMPRA DE BIENES, MUEBLES O MAQUINARIA Y EQUIPOS ESPECIALIZADOS PARA LAS DIRECCIONES DE TESORERIA MUNICIPAL</t>
  </si>
  <si>
    <t>COMPRA DE SISTEMAS DE AIRE ACONDICIONADO PARA LAS OFICINAS DE TESORERIA MUNICIPAL</t>
  </si>
  <si>
    <t>COMPRA DE VEHICULOS AUTOMOTORES PARA FORTALECER LA OPERATIVIDAD DE LA TESORERIA MUNICIPAL</t>
  </si>
  <si>
    <t>COMPRAR EQUIPOS DE ADMINISTRACIÓN PARA EFICIENTAR LAS ACTIVIDADES ADMINISTRATIVAS DE TESORERIA MUNICIPAL</t>
  </si>
  <si>
    <t>COMPRAR EQUIPOS DE COMPUTO Y HADWARE NECESARIO PARA FORTALECER LAS DIRECCIONES DE TESORERIA MUNICIPAL</t>
  </si>
  <si>
    <t>COMPRAR MUEBLES DE OFICINA Y ESTANTERIA PARA TESORERIA MUNICIPAL</t>
  </si>
  <si>
    <t>31111M260050000</t>
  </si>
  <si>
    <t>OTROS EQUIPOS</t>
  </si>
  <si>
    <t>SISTEMAS DE AIRE ACONDICIONADO</t>
  </si>
  <si>
    <t>AUTOMÓVILES Y CAMIONES</t>
  </si>
  <si>
    <t>MOBILIARIOS Y EQUIPOS DE ADMINISTRACIÓN</t>
  </si>
  <si>
    <t>EQUIPOS DE COMPUTO Y HADWARE</t>
  </si>
  <si>
    <t>MUEBLES DE OFICINA Y ESTANTERIA</t>
  </si>
  <si>
    <t>VEHÍCULOS Y EQUIPO TERRESTRE</t>
  </si>
  <si>
    <t>E0005</t>
  </si>
  <si>
    <t>EQUIPO DE AUDIO Y VIDEO</t>
  </si>
  <si>
    <t>EQUIPO DE CÓMPUTO Y TECNOLOGÍA DE LA INFORMACIÓN</t>
  </si>
  <si>
    <t>31111M260030300</t>
  </si>
  <si>
    <t>OBTENCIÓN DE UN VEHICULO PARA LA DIRECCIÓN DE PROTECCIÓN CIVIL</t>
  </si>
  <si>
    <t>OBTENCIÓN DE UN DRON PARA LA DIRECCIÓN DE PROTECCIÓN CIVIL</t>
  </si>
  <si>
    <t>OBTENCIÓN DE COMPUTADORAS Y PROYECTOR PARA LA DIRECCIÓN DE PROTECCIÓN CIVIL</t>
  </si>
  <si>
    <t>VEHICULOS</t>
  </si>
  <si>
    <t>DRON</t>
  </si>
  <si>
    <t>EQUIPO DE CÓMPUTO Y PROYECTOR</t>
  </si>
  <si>
    <t>E0024</t>
  </si>
  <si>
    <t>EQUIPO DE DEFENSA Y SEGURIDAD</t>
  </si>
  <si>
    <t>CAMARAS FOTOG Y DE VIDEO</t>
  </si>
  <si>
    <t>EQ COMP Y TECN INFOR</t>
  </si>
  <si>
    <t>OTROS EQUIPOS DE TRANSPORTE</t>
  </si>
  <si>
    <t>31111M260140000</t>
  </si>
  <si>
    <t>COMPRA DE EQUIPO DE LAVADO HIDROLAVADORA PARA LIMPIEZA DE UNIDADES (PATRULLAS) DE TRANSITO Y TRANSPORTE</t>
  </si>
  <si>
    <t>ADQUIRIR CHALECOS BALITISCOS PARA PROTECCION DEL PERSONAL OPERATIVO DE TRÁNSITO Y TRANSPORTE</t>
  </si>
  <si>
    <t>ADQUIRIR CÁMARAS FOTOGRÁFICAS</t>
  </si>
  <si>
    <t>COMPRA DE EQUIPO COMPUTO PARA LAS DIFERENTES AREAS DE LA DIRECCIÓN GENERAL DE MOVILIDAD</t>
  </si>
  <si>
    <t>ADQUIRIR OTROS EQUIPOS DE TRANSPORTE PARA FORTALECER EL PARQUE VEHICULAR DE LA DIRECCIÓN GENERAL DE MOVILIDAD</t>
  </si>
  <si>
    <t>ADQUIRIR VEHICULOS PARA FORTALECER EL PARQUE VEHICULAR DE LA DIRECCIÓN GENERAL DE MOVILIDAD</t>
  </si>
  <si>
    <t>HIDROLAVADORA</t>
  </si>
  <si>
    <t>CHALECOS BALISTISCOS</t>
  </si>
  <si>
    <t>CAMARAS FOTOGRAFICAS</t>
  </si>
  <si>
    <t>EQUIPO DE COMPUTO</t>
  </si>
  <si>
    <t>MOTOCICLETAS</t>
  </si>
  <si>
    <t>EQUIPO DE COMUNICACIÓN Y TELECOMUNICACION</t>
  </si>
  <si>
    <t>E0002</t>
  </si>
  <si>
    <t>31111M260020000</t>
  </si>
  <si>
    <t>COMPRAR EQUIPOS DE COMUNICACION PARA SEGURIDAD Y COORDINACIÓN DE EVENTOS MUNICIPALES</t>
  </si>
  <si>
    <t>COMPRAR EQUIPOS DE COMPUTO Y HADWARE NECESARIO PARA PRESIDENCIA MUNICIPAL (SECRETARIA PARTICULAR)</t>
  </si>
  <si>
    <t>RADIOS DE ONDA CORTA</t>
  </si>
  <si>
    <t>EQUIPOS DE COMPUTO</t>
  </si>
  <si>
    <t>SOFTWARE</t>
  </si>
  <si>
    <t>E0001</t>
  </si>
  <si>
    <t>EQUIPOS Y APARATOS AUDIOVISUALES</t>
  </si>
  <si>
    <t>EQUIPOS DE CÓMPUTO Y TECNOLOGÍAS DE LA INFORMACIÓN</t>
  </si>
  <si>
    <t>31111M260010000</t>
  </si>
  <si>
    <t>ADQUISICIÓN DE PROGRAMAS INFORMATICOS PARA EQUIPOS DE COMPUTO (H.AYUNTAMIENTO)</t>
  </si>
  <si>
    <t>COMPRA DE PROYECTOR PARA ATENDER REUNIONES DE COMISIONES MUNICIPALES (H. AYUNTAMIENTO)</t>
  </si>
  <si>
    <t>COMPRA DE EQUIPOS DE CÓMPUTO PARA LLEVAR A CABO LAS FUNCIONES INHERENTES A LA OFICINA DE SÍNDICOS Y REGIDORES (H. AYUNTAMIENTO)</t>
  </si>
  <si>
    <t>PROGRAMA INFORMATICO</t>
  </si>
  <si>
    <t>PROYECTOR</t>
  </si>
  <si>
    <t>EQUIPO DE CÓMPUTO</t>
  </si>
  <si>
    <t>F0001</t>
  </si>
  <si>
    <t>ADQUISICION DE EQUIPO DE COMPUTO Y TECNOLOGIAS DE LA INFORMACIÓN</t>
  </si>
  <si>
    <t>CÀMARAS FOTOGRAFICAS Y DE VIDEO</t>
  </si>
  <si>
    <t>31111M260080000</t>
  </si>
  <si>
    <t>COMPRA DE EQUIPO DE CAMARA FOTOGRAFICA PARA LOS EVENTOS DE LA DIRECCION DE ATRACCION DE INVERSIONES</t>
  </si>
  <si>
    <t>COMPRA DE EQUIPO DE COMPUTO PARA USO DEL PERSONAL DE LA DIRECCIÓN DE TURISMO Y MONITOR PARA CAPACITACIONES DE LA DIRECCIÓN GENERAL DE DESARROLLO ECONOMICO</t>
  </si>
  <si>
    <t>EQUIPO DE CAMARA FOTOGRAFICA</t>
  </si>
  <si>
    <t>EQUIPOS DE COMPUTO Y TECNOLOGIAS DE LA INFORMACIÓN</t>
  </si>
  <si>
    <t>ADQUISICIÓN DE SOFTWARE</t>
  </si>
  <si>
    <t>M0005</t>
  </si>
  <si>
    <t>ADQUISICIÓN DE EQUIPOS DE GENERACIÓN ELÉCTRICA, APARATOS Y ACCESORIOS ELÉCTRICOS</t>
  </si>
  <si>
    <t>31111M260120300</t>
  </si>
  <si>
    <t>COMPRA DE SOFTWARE PARA LAS DEPENDENCIAS MUNICIPALES</t>
  </si>
  <si>
    <t>COMPRA DE EQUIPOS DE GENERACIÓN ELECTRICA, APARATOS Y ACCESORIOS ELÉCTRICOS</t>
  </si>
  <si>
    <t>COMPRA DE SISTEMAS DE AIRE ACONDICIONADO PARA EL SITE DE TECNOLOGIAS DE LA INFORMACIÓN</t>
  </si>
  <si>
    <t>COMPRAR EQUIPOS DE COMPUTO Y HADWARE NECESARIO PARA FORTALECER LA DIRECCIÓN DE TECNOLOGIAS DE LA INFORMACIÓN</t>
  </si>
  <si>
    <t>EQUIPOS ELECTRICOS</t>
  </si>
  <si>
    <t>EQUIPOS DE AIRE ACONDICIONADO</t>
  </si>
  <si>
    <t>ADQUISICIÓN DE OTROS EQUIPOS</t>
  </si>
  <si>
    <t>M0004</t>
  </si>
  <si>
    <t>ADQUISICION DE EQUIPO DE COMPUTO Y TECNOLOGIAS DE INFORMACION</t>
  </si>
  <si>
    <t>31111M260120203</t>
  </si>
  <si>
    <t>COMPRA DE EQUIPO PARA LA JEFATURA DE TALLER MUNICIPAL</t>
  </si>
  <si>
    <t>COMPRA DE EQUIPO DE COMPUTO PARA JEFATURA DE TALLER MUNICIPAL</t>
  </si>
  <si>
    <t>MAQUINARIA Y EQUIPOS</t>
  </si>
  <si>
    <t>ADQUISICIÓN VEHICULOS Y EQUIPO TERRESTRE (FORTAMUN 2024 Y 2023)</t>
  </si>
  <si>
    <t>E0011</t>
  </si>
  <si>
    <t>ADQUISICIÓN OTROS EQUIPOS</t>
  </si>
  <si>
    <t>ADQUISICIÓN EQUIPOS DE GENERACIÓN ELÉCTRICA, APARATOS Y ACCESORIOS ELÉCTRICOS</t>
  </si>
  <si>
    <t>ADQUISICIÓN MAQUINARIA Y EQUIPO DE CONSTRUCCION</t>
  </si>
  <si>
    <t>ADQUISICIÓN MAQUINARIA Y EQUIPO INDUSTRIAL</t>
  </si>
  <si>
    <t>ADQUISICIÓN MAQUINARIA Y EQUIPO AGROPECUARIO</t>
  </si>
  <si>
    <t>ADQUISICIÓN DE CARROCERIAS Y REMOLQUES</t>
  </si>
  <si>
    <t>ADQUISICION INSTRUMENTAL MEDICO Y DE LABORATORIO</t>
  </si>
  <si>
    <t>ADQUISCION DE EQUIPO DE MEDICO Y DE LABORATORIO</t>
  </si>
  <si>
    <t>31111M260100100</t>
  </si>
  <si>
    <t>COMPRAR VEHICULOS Y FORTALECER EL PARQUE VEHICULAR DE LAS DIREFENTES AREAS PERTENECIENTES A DIR. GRAL. DE SERVICIOS PÚBLICOS MUNICIPALES Y ADQUISICIÓN DE CAMIONES COMPACTADORES</t>
  </si>
  <si>
    <t>COMPRAR EXTINGUIDORES, HIDROLAVADORAS ESCANER VEHICULAR, Y HERRAMIENTAS PARA LAS DIFERENTES AREAS PERTENECIENTES A DIR. GRAL. DE SERVICIOS PUBLICOS MUNICIPALES</t>
  </si>
  <si>
    <t>COMPRAR PLANTA DE LUZ Y TABLERO DE TRANSFERENCIA DE CORRIENTE</t>
  </si>
  <si>
    <t>COMPRAR GRUA CANASTILLA HIDRAULICA, CARGADOR FRONTAL Y RETROEXCAVADORA</t>
  </si>
  <si>
    <t>COMPRA DE CONTENEDORES MOVILES, REFACCIONES DE EQUIPO Y MAQUINARIA INDUSTRIAL Y MOLINO ELECTRICO PARA GRANOS SECOS</t>
  </si>
  <si>
    <t>COMPRAR BOMBA SUMERGIBLE</t>
  </si>
  <si>
    <t>COMPRAR REMOLQUES DE VOLTEO CON CAPACIDAD DE CARGA 6000 KG.</t>
  </si>
  <si>
    <t>COMPRAR VASO DE PRECIPITADOS, MATRACES, AGITADORES DE VIDRIO PROBETAS</t>
  </si>
  <si>
    <t>COMPRAR MICROSCOPIO ELECTRONICO Y CENTRIFUGADO</t>
  </si>
  <si>
    <t>COMPRAR EQUIPO DE COMPUTO E IMPRESORAS PARA LAS DIFERENTES AREAS PERTENECIENTES A DIR. GRAL. DE SERVICIOS PÚBLICOS MUNICIPALES</t>
  </si>
  <si>
    <t>VEHICULOS AUTOMOTORES</t>
  </si>
  <si>
    <t>EQUIPO CONTRA INCENDIO</t>
  </si>
  <si>
    <t>EQUIPOS DE GENERACIÓN ELÉCTRICA Y ACCESORIOS ELECTRICOS</t>
  </si>
  <si>
    <t>MAQUINARIA Y EQUIPO DE CONSTRUCCIÓN</t>
  </si>
  <si>
    <t>MAQUINARIA Y EQUIPO INDUSTRIAL</t>
  </si>
  <si>
    <t>BOMBA SUMERGIBLE</t>
  </si>
  <si>
    <t>REMOLQUES</t>
  </si>
  <si>
    <t>INSTRUMENTOS Y EQUIPO DE LABORATORIO</t>
  </si>
  <si>
    <t>EQUIPO DE LABORATORIO</t>
  </si>
  <si>
    <t>ADQUISICIÓN DE AUTOMÓVILES Y CAMIONES</t>
  </si>
  <si>
    <t>E0082</t>
  </si>
  <si>
    <t>3111M260160000</t>
  </si>
  <si>
    <t>COMPRA DE VEHICULOS AUTOMOTORES PARA LA GESTIÓN DE RECURSOS EN LOS TRES EJES GUBERNAMENTALES</t>
  </si>
  <si>
    <t>COMPRA DE EQUIPOS DE COMPUTO PARA EL EFICIENTE MANEJO DE INFORMACIÓN (GESTIÓN GUBERNAMENTAL)</t>
  </si>
  <si>
    <t>ADQUISICIÓN DE TERRENOS</t>
  </si>
  <si>
    <t>E0025</t>
  </si>
  <si>
    <t>ADQUISICIÓN DE INSTRUMENTAL MÉDICO Y DE LABORATORIO</t>
  </si>
  <si>
    <t>ADQUISICIÓN DE EQUIPO MÉDICO Y DE LABORATORIO</t>
  </si>
  <si>
    <t>ADQUISICIÓN DE CÁMARAS FOTOGRÁFICAS Y DE VIDEO</t>
  </si>
  <si>
    <t>ADQUISICIÓN DE EQUIPOS Y APARATOS AUDIOVISUALES</t>
  </si>
  <si>
    <t>ADQUISICIÓN DE EQUIPO DE CÓMPUTO Y DE TECNOLOGÍAS DE LA INFORMACIÓN</t>
  </si>
  <si>
    <t>31111M260150000</t>
  </si>
  <si>
    <t>COMPRAR TIERRAS, TERRENOS Y PREDIOS URBANOS BALDÍOS, CAMPOS CON O SIN MEJORAS NECESARIOS PARA LOS USOS PROPIOS DE LOS ENTES PÚBLICOS (AFECTACIONES)</t>
  </si>
  <si>
    <t>COMPRA DE LOS BIENES MUEBLES O MAQUINARIA Y EQUIPOS ESPECIALIZADOS ADQUIRIDOS POR LOS ENTES PÚBLICOS, NO INCLUIDOS O ESPECIFICADOS EN LOS CONCEPTOS Y PARTIDAS (MANTENIMIENTO DE EQUIPOS DE COMPUTO, ENTRE OTROS)</t>
  </si>
  <si>
    <t>COMPRA DE UN EQUIPO DE DETECCIÓN DE GASES PARA FORTALECER LA DIRECCIÓN DE MEDIO AMBIENTE</t>
  </si>
  <si>
    <t>COMPRA DE EQUIPOS, REFACCIONES Y ACCESORIOS MAYORES, UTILIZADOS EN HOSPITALES, UNIDADES SANITARIAS, CONSULTORIOS, SERVICIOS VETERINARIOS PARA LA JEFATURA DE CONTROL ANIMAL.</t>
  </si>
  <si>
    <t>COMPRA DE CÁMARAS FOTOGRÁFICAS, EQUIPOS Y ACCESORIOS FOTOGRÁFICOS Y APARATOS DE PROYECCIÓN Y DE VIDEO, PARA LA CAPTURA DE EVIDENCIA.</t>
  </si>
  <si>
    <t>COMPRA DE EQUIPOS, TALES COMO: PROYECTORES, MICRÓFONOS, GRABADORES, TELEVISORES, ENTRE OTROS PARA PRESENTACIÓN DE RESULTADOS.</t>
  </si>
  <si>
    <t>COMPRA DE EQUIPO DE TRANSPORTE TERRESTRE PARA REALIZAR INSPECCIONES FÍSICAS A PREDIOS Y ACTIVIDADES PROPIAS RELACIONADAS CON LOS PROCESOS DE LA DIRECCIÓN GENERAL DE ORDENAMIENTO TERRITORIAL</t>
  </si>
  <si>
    <t>COMPRAR EQUIPOS Y APARATOS DE USO INFORMÁTICO, PARA EL PROCESAMIENTO ELECTRÓNICO DE DATOS Y PARA EL USO DE REDES, ASÍ COMO SUS REFACCIONES Y ACCESORIOS MAYORES MEJORANDO TIEMPOS DE RESPUESTA (DIR ORDENAMIENTO TERRITORIAL)</t>
  </si>
  <si>
    <t>PROGRMA DE AFECTACIONES</t>
  </si>
  <si>
    <t>EXTINTORES Y MAQUINARIA DE PROTECCIÓN AL AMBIENTE</t>
  </si>
  <si>
    <t>DETECTOR DE GASES</t>
  </si>
  <si>
    <t>INCINERADOR DE MASCOTAS</t>
  </si>
  <si>
    <t>CAMARAS FOTOGRAFICAS Y DE VIDEO</t>
  </si>
  <si>
    <t>VEHÍCULOS AUTOMOTORES</t>
  </si>
  <si>
    <t>EQUIPO DE COMPUTO E IMPRESORAS</t>
  </si>
  <si>
    <t>ADQUISICIÓN DE VEHICULOS Y EQUIPO TERRESTRE</t>
  </si>
  <si>
    <t>E0010</t>
  </si>
  <si>
    <t>ADQUISICION DE EQUIPOS Y APARATOS AUDIOVISUAL</t>
  </si>
  <si>
    <t>31111M260090200</t>
  </si>
  <si>
    <t>COMPRA DE UN VEHICULO PARA LA COMISION MUNICIPAL DEL DEPORTE (COMUDE)</t>
  </si>
  <si>
    <t>COMPRA DE EQUIPO Y APARATOS AUDIOVISUALES PARA COMUDE</t>
  </si>
  <si>
    <t>ADQUISICIÓN DE COMUNICACIÓN Y TELECOMUNICACION</t>
  </si>
  <si>
    <t>E0008</t>
  </si>
  <si>
    <t>ADQUISICIÓN DE EQUIPOS DE DEFENSA Y SEGURIDAD</t>
  </si>
  <si>
    <t>ADQUISICIÓN DE OTROS EQUIPOS DE TRANSPORTE</t>
  </si>
  <si>
    <t>ADQUISICIÓN DE AUTOMÓVILES Y EQUIPO TERRESTRE</t>
  </si>
  <si>
    <t>ADQUISICION DE OTROS MOBILIARIOS Y EQUIPOS EDUCACIONALES Y RECREATIVOS</t>
  </si>
  <si>
    <t>ADQUISICION DE CAMARAS FOTOGRAFICAS Y DE VIDEO</t>
  </si>
  <si>
    <t>31111M260070000</t>
  </si>
  <si>
    <t>ADQUISICIÓN DE 35 PUNTOS DE MONITOREO INTELIGENTE(CÁMARAS DE VIDEOVIGILANCIA) PARA AUXILIAR EN LA PREVENCIÓN y SEGUIMIENTO DE DELITOS</t>
  </si>
  <si>
    <t>COMPRA DE ARMAMENTO Y MUNICIONES PARA SALVAGUARDAR LA INTEGRIDAD FISICA Y EL PATRIMONIO DE LA POBLACIÓN SALMANTINA</t>
  </si>
  <si>
    <t>COMPRA DE BICICLETAS Y MOTOCICLETAS PARA FORTALECIMIENTO DE LA POLICIA DE PROXIMIDAD CIUDADANA</t>
  </si>
  <si>
    <t>COMPRA DE VEHICULOS AUTOMOTORES PARA FORTALECER LA SEGURIDAD CIUDADANA</t>
  </si>
  <si>
    <t>PARA COMPRAR EQUIPO DE TIRO VIRTUAL QUE SIRVA PARA LA CAPACITACION Y PROFESIONALIZACIÓN DE LOS ELEMENTOS DE POLICÍA MUNICIPAL</t>
  </si>
  <si>
    <t>COMPRA DE PROYECTORES AUXILIARES PARA LA PLANIFICACIÓN DE ESTRATEGIAS DE SEGURIDAD PÚBLICA</t>
  </si>
  <si>
    <t>COMPRAR GABINETE (RACK) PARA EQUIPO DE COMPUTO Y PANTALLAS PARA EL VIDEO WALL DEL SISTEMA DE EMERGENCIAS 911</t>
  </si>
  <si>
    <t>EQUIPOS DE COMUNICACION Y TELECOMUNICACIÓN</t>
  </si>
  <si>
    <t>EQUIPOS DE DEFENSA Y SEGURIDAD</t>
  </si>
  <si>
    <t>OTRO MOBILIARIO Y EQUIPO EDUCACIONAL Y RECREATIVO</t>
  </si>
  <si>
    <t>EQUIPOS DE CAMARAS DE CAMARAS FOTOGRAFICAS Y DE VIDEO</t>
  </si>
  <si>
    <t>EQUIPO DE COMPUTO Y TEC DE INFORMACION</t>
  </si>
  <si>
    <t>$ 51.500,00</t>
  </si>
  <si>
    <t>E0009</t>
  </si>
  <si>
    <t>EQUIPO DE CÓMPUTO Y DE TECNOLOGÍA DE LA INFORMACIÓN</t>
  </si>
  <si>
    <t>ADQUISICIÓN DE OTROS MOBILIARIOS Y EQUIPOS EDUCACIONALES Y RECREATIVOS</t>
  </si>
  <si>
    <t>ADQUISICIÓN DE EQUIPO DE COMUNICACIÓN Y TELECOMUNICACIÓN</t>
  </si>
  <si>
    <t>31111M260090100</t>
  </si>
  <si>
    <t>COMPRAR EQUIPOS DE COMUNICACIÓN Y TELECOMUNICACIONES PARA LA EFICIENTE COORDINACIÓN ENTRE LAS ACTIVIDADES Y EVENTOS PROGRAMADOS Y EFICIENTE ESTRATEGIA PARA EL IMPACTO CULTURAL, EDUCATIVO, SOCIAL Y EN MATERIA DE SALUD DE LA CIUDADANÍA EN EL MUNICIPIO DE SALAMANCA GUANAJUATO</t>
  </si>
  <si>
    <t>COMPRAR MOBILIARIO Y EQUIPO EDUCACIONAL Y RECREATIVO PARA MEJORAR LA VINCULACIÓN ENTRE LA COMUNIDAD Y EL GOBIERNO EN EL IMPULSO A LA EDUCACIÓN Y EL FOMENTO POR LA LECTURA ENTRE LA POBLACIÓN DEL MUNICIPIO</t>
  </si>
  <si>
    <t>COMPRAR EQUIPOS Y APARATOS AUDIOVISUALES PARA FOMENTAR LA REVALORACIÓN Y AUMENTO DE LA EXPRESIÓN CULTURAL DE LA SOCIEDAD SALMANTINA.</t>
  </si>
  <si>
    <t>COMPRAR EQUIPOS DE COMPUTO PARA LA ADECUADA ATENCIÓN A LA POBLACIÓN VULNERABLE DEL MUNICIPIO DE SALAMANCA, GTO. (BIENESTAR Y DESARROLLO SOCIAL)</t>
  </si>
  <si>
    <t>EQUIPOS DE COMUNICACIÓN Y TELECOMUNICACIÓN</t>
  </si>
  <si>
    <t>EQUIPOS EDUCATIVOS Y RECREATIVOS</t>
  </si>
  <si>
    <t>E0023</t>
  </si>
  <si>
    <t>ADQUISICIÓN DE CAMARAS FOTOGRAFICAS Y DE VIDEO</t>
  </si>
  <si>
    <t>ADQUISICION DE EQUIPO Y APARATOS AUDIOVISUALES</t>
  </si>
  <si>
    <t>ADQUISICIÓN DE EQUIPO DE COMPUTO</t>
  </si>
  <si>
    <t>311111M260130000</t>
  </si>
  <si>
    <t>ADQUISICION DE SOFTWARE PARA ACTUALIZAR LOS PROGRAMAS EN LA DIRECCIÓN GENERAL DE COMUNICACIÓN SOCIAL</t>
  </si>
  <si>
    <t xml:space="preserve">COMPRAR CAMARAS FOTOGRAFICAS Y DE VIDEO PARA ACTUALIZAR LOS EQUIPOS DE LA DIRECCIÓN GENERAL DE COMUNICACIÓN SOCIAL
</t>
  </si>
  <si>
    <t>COMPRAR EQUIPOS PARA ACTUALIZAR EQUIPOS AUDIOSVISUALES DE LA DIRECCIÓN GENERAL DE COMUNICACIÓN SOCIAL</t>
  </si>
  <si>
    <t>COMPRAR EQUIPOS DE COMPUTO PARA ACTUALIZAR LOS BIENES INFORMATICOS DE LA DIRECCIÓN GENERAL DE COMUNICACION SOCIAL</t>
  </si>
  <si>
    <t>EQUIPO FOTOGRAFICO Y/O VIDEO</t>
  </si>
  <si>
    <t>EQUIPO AUDIOVISUAL</t>
  </si>
  <si>
    <t>E0003</t>
  </si>
  <si>
    <t>ADQUISICIÓN DE COMPUTADORAS Y TECNOLOGIAS DE LA INFORMACIÓN</t>
  </si>
  <si>
    <t>31111M260030100</t>
  </si>
  <si>
    <t>COMPRA DE VEHICULOS AUTOMOTORES PARA LA OPERATIVIDAD DE SECRETARIA DEL H. AYUNTAMIENTO</t>
  </si>
  <si>
    <t>COMPRAR EQUIPOS Y APARATOS AUDIOVISUALES PARA LA SECRETARIA DEL H. AYUNTAMIENTO</t>
  </si>
  <si>
    <t>COMPRAR EQUIPO DE COMPUTO PARA FORTALECER EL EQUIPO DE LA SECRETARIA DEL H. AYUNTAMIENTO</t>
  </si>
  <si>
    <t>ADQUISICIÓN DE EQUIPO DE COMPUTO Y TECNOLOGIAS DE LA INFORMACIÓN</t>
  </si>
  <si>
    <t>E0006</t>
  </si>
  <si>
    <t>31111M260040000</t>
  </si>
  <si>
    <t>COMPRA DE EQUIPO DE COMPUTO PARA LA REALIZACIÓN DE ACTIVIDADES DEL JUZGADO MUNICIPAL</t>
  </si>
  <si>
    <t>E0004</t>
  </si>
  <si>
    <t>31111M260030200</t>
  </si>
  <si>
    <t>COMPRA DE VEHICULO PARA BRINDAR SEGUIMIENTO Y CONTROL A LOS ESTABLECIMIENTOS COMERCIALES INSTALADOS EN VIA PUBLICA</t>
  </si>
  <si>
    <t>COMPRA DE EQUIPOS DE COMPUTO PARA ATENDER LAS NECESIDADES OPERATIVAS DE LA DIRECCIÓN DE FISCALIZACIÓN Y CONTROL</t>
  </si>
  <si>
    <t>VEHICULOS Y EQUIPO TERRESTRE</t>
  </si>
  <si>
    <t>EQUIPOS DE COMPUTO Y TECNOLOGIA DE LA INFORMACIÓN</t>
  </si>
  <si>
    <t>CONST PISO FIRME</t>
  </si>
  <si>
    <t>K05020038</t>
  </si>
  <si>
    <t>CONST CUARTO DORMI</t>
  </si>
  <si>
    <t>K05010008</t>
  </si>
  <si>
    <t>CONST TECHO FIRME</t>
  </si>
  <si>
    <t>K05010007</t>
  </si>
  <si>
    <t>REHAB AGUA ENTUBAD</t>
  </si>
  <si>
    <t>K05040042</t>
  </si>
  <si>
    <t>CONS TNQ ELEV ALTA</t>
  </si>
  <si>
    <t>K05040041</t>
  </si>
  <si>
    <t>CONST DREN S A BAC</t>
  </si>
  <si>
    <t>K05040047</t>
  </si>
  <si>
    <t>REHA DRENAJE SN JO</t>
  </si>
  <si>
    <t>K05040045</t>
  </si>
  <si>
    <t>CONS TNQ ELEV CAPI</t>
  </si>
  <si>
    <t>K05040049</t>
  </si>
  <si>
    <t>REHAB VARIAS AREAS</t>
  </si>
  <si>
    <t>K05040040</t>
  </si>
  <si>
    <t>CLLE NARCIZO LAS M</t>
  </si>
  <si>
    <t>K05030036</t>
  </si>
  <si>
    <t>CLLE SN FERNANDO</t>
  </si>
  <si>
    <t>K05030035</t>
  </si>
  <si>
    <t>CLLE AHITÍ ALBINO</t>
  </si>
  <si>
    <t>K05030034</t>
  </si>
  <si>
    <t>CONS CALLE REFORMA</t>
  </si>
  <si>
    <t>K05030033</t>
  </si>
  <si>
    <t>CLLE PINOS SN BERN</t>
  </si>
  <si>
    <t>K05020048</t>
  </si>
  <si>
    <t>CLLE 5 FEBRERO VAL</t>
  </si>
  <si>
    <t>K05020047</t>
  </si>
  <si>
    <t>CLLE HIDALGO LA TI</t>
  </si>
  <si>
    <t>K05020046</t>
  </si>
  <si>
    <t>CLLE SAGU AMPL CER</t>
  </si>
  <si>
    <t>K05020045</t>
  </si>
  <si>
    <t>CLLE LUCESITA LA L</t>
  </si>
  <si>
    <t>K05020044</t>
  </si>
  <si>
    <t>CLLE ZAPATA SARDIN</t>
  </si>
  <si>
    <t>K05020043</t>
  </si>
  <si>
    <t>CLLE PORTALES CE B</t>
  </si>
  <si>
    <t>K05020042</t>
  </si>
  <si>
    <t>CLLE AGUSTIN SANCH</t>
  </si>
  <si>
    <t>K05020041</t>
  </si>
  <si>
    <t>CLLE EMP MENTA CER</t>
  </si>
  <si>
    <t>K05020040</t>
  </si>
  <si>
    <t>CLLE NOVIEMBRE EL</t>
  </si>
  <si>
    <t>K05020039</t>
  </si>
  <si>
    <t>CLLE GRAL I DE LA</t>
  </si>
  <si>
    <t>K05020037</t>
  </si>
  <si>
    <t>CONS CLLE TLATELOL</t>
  </si>
  <si>
    <t>K05020036</t>
  </si>
  <si>
    <t>CONS CLLE ENERO OL</t>
  </si>
  <si>
    <t>K05020035</t>
  </si>
  <si>
    <t>CLLE COL BENITO JU</t>
  </si>
  <si>
    <t>K05020034</t>
  </si>
  <si>
    <t>CONS CLLES INFO 1</t>
  </si>
  <si>
    <t>K05020033</t>
  </si>
  <si>
    <t>CLLE GRAL TOMAS UR</t>
  </si>
  <si>
    <t>K05020032</t>
  </si>
  <si>
    <t>CNS CLLE HIDALGO T</t>
  </si>
  <si>
    <t>K05020031</t>
  </si>
  <si>
    <t>CONS CLLE MOROLEON</t>
  </si>
  <si>
    <t>K05020030</t>
  </si>
  <si>
    <t>CLLE EMPED PALO BC</t>
  </si>
  <si>
    <t>K05020029</t>
  </si>
  <si>
    <t>CONS CLLE ALB GCIA</t>
  </si>
  <si>
    <t>K05020028</t>
  </si>
  <si>
    <t>CONS CLLE SN JOAQU</t>
  </si>
  <si>
    <t>K05020027</t>
  </si>
  <si>
    <t>REH 4 CAM SACA COS</t>
  </si>
  <si>
    <t>K05020026</t>
  </si>
  <si>
    <t>REH CAM RURA EL NA</t>
  </si>
  <si>
    <t>K05020025</t>
  </si>
  <si>
    <t>REH CAM RURA LOS H</t>
  </si>
  <si>
    <t>K05020024</t>
  </si>
  <si>
    <t>CONST C ASFAL L S</t>
  </si>
  <si>
    <t>K05030020</t>
  </si>
  <si>
    <t>CONST CONCRETO C A</t>
  </si>
  <si>
    <t>K05020017</t>
  </si>
  <si>
    <t>CONST C EMPEDR LOC</t>
  </si>
  <si>
    <t>K05020016</t>
  </si>
  <si>
    <t>"CONST C EMPEDR L</t>
  </si>
  <si>
    <t>K05020015</t>
  </si>
  <si>
    <t>REH CAMINO R LA CO</t>
  </si>
  <si>
    <t>K05020023</t>
  </si>
  <si>
    <t>CONST CUARTA CELDA</t>
  </si>
  <si>
    <t>K05040015</t>
  </si>
  <si>
    <t>CORAZN COM ESTANCI</t>
  </si>
  <si>
    <t>K05040062</t>
  </si>
  <si>
    <t>GRANJA FOTOVOLTAIC</t>
  </si>
  <si>
    <t>K05050021</t>
  </si>
  <si>
    <t>CORAZON COMUN PAQ</t>
  </si>
  <si>
    <t>K05040069</t>
  </si>
  <si>
    <t>CORAZON COMUNI PAQ</t>
  </si>
  <si>
    <t>K05040068</t>
  </si>
  <si>
    <t>K05040067</t>
  </si>
  <si>
    <t>K05040066</t>
  </si>
  <si>
    <t>K05040065</t>
  </si>
  <si>
    <t>K05040064</t>
  </si>
  <si>
    <t>K05040063</t>
  </si>
  <si>
    <t>CORAZON COM INFO 1</t>
  </si>
  <si>
    <t>K05040061</t>
  </si>
  <si>
    <t>CORAZN COM 12 DE O</t>
  </si>
  <si>
    <t>K05040060</t>
  </si>
  <si>
    <t>CONST CANCHA MULTI</t>
  </si>
  <si>
    <t>K05040053</t>
  </si>
  <si>
    <t>REENCARP EST ACADE</t>
  </si>
  <si>
    <t>K05030038</t>
  </si>
  <si>
    <t>CUARTO DE TIRO VIR</t>
  </si>
  <si>
    <t>K05040059</t>
  </si>
  <si>
    <t>SALA DE JUICIOS OR</t>
  </si>
  <si>
    <t>K05040058</t>
  </si>
  <si>
    <t>AMPL ELECTRF LOC C</t>
  </si>
  <si>
    <t>K05050022</t>
  </si>
  <si>
    <t>POZO AGUA ENTUB RA</t>
  </si>
  <si>
    <t>K05040054</t>
  </si>
  <si>
    <t>CONST POZO LOS CEN</t>
  </si>
  <si>
    <t>K05040046</t>
  </si>
  <si>
    <t>CONS ALCNTRILL URU</t>
  </si>
  <si>
    <t>K05040048</t>
  </si>
  <si>
    <t>REHAB ALCNTRILL DI</t>
  </si>
  <si>
    <t>K05040044</t>
  </si>
  <si>
    <t>REHAB ALCNTRILL PR</t>
  </si>
  <si>
    <t>K05040043</t>
  </si>
  <si>
    <t>FORO AIRE LIBRE VA</t>
  </si>
  <si>
    <t>K05040050</t>
  </si>
  <si>
    <t>REHAB ACCESO DIVIS</t>
  </si>
  <si>
    <t>K05030032</t>
  </si>
  <si>
    <t>PROG MEJORA CAMINO</t>
  </si>
  <si>
    <t>K05040027</t>
  </si>
  <si>
    <t>REHAB RED AGUA POT</t>
  </si>
  <si>
    <t>K05040019</t>
  </si>
  <si>
    <t>REHAB DRENAJE SANI</t>
  </si>
  <si>
    <t>K05040020</t>
  </si>
  <si>
    <t>K05040018</t>
  </si>
  <si>
    <t>K05040057</t>
  </si>
  <si>
    <t>K05040056</t>
  </si>
  <si>
    <t>K05040055</t>
  </si>
  <si>
    <t>CONST DE PASO SUP</t>
  </si>
  <si>
    <t>K05040038</t>
  </si>
  <si>
    <t>CONST GIM BOX APAR</t>
  </si>
  <si>
    <t>K05040030</t>
  </si>
  <si>
    <t>CONST POZO AGUA PO</t>
  </si>
  <si>
    <t>K05040006</t>
  </si>
  <si>
    <t>K05040005</t>
  </si>
  <si>
    <t>CONST CENTROS COMU</t>
  </si>
  <si>
    <t>K05040029</t>
  </si>
  <si>
    <t>REHAB BODEGA COMED</t>
  </si>
  <si>
    <t>K05040021</t>
  </si>
  <si>
    <t>CONST CENT COMUNI</t>
  </si>
  <si>
    <t>K05040014</t>
  </si>
  <si>
    <t>K05040013</t>
  </si>
  <si>
    <t>RE ENCARPE 22 BLVD</t>
  </si>
  <si>
    <t>K05030017</t>
  </si>
  <si>
    <t>CLLE GPE PALO BCO</t>
  </si>
  <si>
    <t>K05020050</t>
  </si>
  <si>
    <t>CLLE ALLENDE SN JO</t>
  </si>
  <si>
    <t>K05020049</t>
  </si>
  <si>
    <t>2A PAV C MODESTO C</t>
  </si>
  <si>
    <t>K05020022</t>
  </si>
  <si>
    <t>CONSTRUC PISO FIRM</t>
  </si>
  <si>
    <t>K05020009</t>
  </si>
  <si>
    <t>PLANTA TRAT.AGUAS</t>
  </si>
  <si>
    <t>K05040037</t>
  </si>
  <si>
    <t>ADEC. ESPACIO OFIC</t>
  </si>
  <si>
    <t>K05040026</t>
  </si>
  <si>
    <t>REHAB PUENTE OBREG</t>
  </si>
  <si>
    <t>K05040034</t>
  </si>
  <si>
    <t>"CONST DE PASO SUP</t>
  </si>
  <si>
    <t>PROG BIENES EN TU</t>
  </si>
  <si>
    <t>K05040024</t>
  </si>
  <si>
    <t>ENCARP OBREGON NTE</t>
  </si>
  <si>
    <t>K05030037</t>
  </si>
  <si>
    <t>REENC CALLE OBREGO</t>
  </si>
  <si>
    <t>K05030030</t>
  </si>
  <si>
    <t>PROG MANTTO REENCA</t>
  </si>
  <si>
    <t>K05030029</t>
  </si>
  <si>
    <t>REENC BLVD MANUEL</t>
  </si>
  <si>
    <t>K05030028</t>
  </si>
  <si>
    <t>REENC AV.VALLE DE</t>
  </si>
  <si>
    <t>K05030027</t>
  </si>
  <si>
    <t>K05030026</t>
  </si>
  <si>
    <t>LICENCIAS INFORMATICAS E INTELECTUALES</t>
  </si>
  <si>
    <t>E0016</t>
  </si>
  <si>
    <t>EQUIPO DE GENERACIÓN ELECTRICA APARATOS Y ACCESORIOS ELECTRICOS</t>
  </si>
  <si>
    <t>EQUIPO DE COMUNICACIÓN Y TELECOMUNICACIÓN</t>
  </si>
  <si>
    <t>VEHICULOS Y EQUIPO DE TRANSPORTE TERRESTRE</t>
  </si>
  <si>
    <t>ADQUISICION DE EQUIPOS Y APARATOS AUDIOVISUALES</t>
  </si>
  <si>
    <t>31111M260110000</t>
  </si>
  <si>
    <t>CONSTRUCCIÓN DE PISO FIRME PARA EL MEJORAMIENTO DE VIVIENDA</t>
  </si>
  <si>
    <t>CONSTRUCCIÓN DE CUARTO DORMITORIO PARA EL MEJORAMIENTO DE VIVIENDA</t>
  </si>
  <si>
    <t>CONSTRUCCIÓN DE TECHO FIRME PARA EL MEJORAMIENTO DE VIVIENDA</t>
  </si>
  <si>
    <t>REHABILITACIÓN DE RED DE AGUA ENTUBADA</t>
  </si>
  <si>
    <t>CONSTRUCCIÓN DE TANQUE ELEVADO PARA AGUA POTABLE</t>
  </si>
  <si>
    <t>CONSTRUCCIÓN DE DRENAJE SANITARIO</t>
  </si>
  <si>
    <t>REHABILITACIÓN DE DRENAJE SANITARIO</t>
  </si>
  <si>
    <t>REHABILITACIÓN DE ÁREAS DEL CENTRO IMPULSO GTO. CONTIGO SI</t>
  </si>
  <si>
    <t>PAVIMENTACIÓN INTEGRAL DE CALLE</t>
  </si>
  <si>
    <t>REHABILITACIÓN DE CAMINO RURAL</t>
  </si>
  <si>
    <t>REHABILITACIÓN D DRENAJE SANITARIO</t>
  </si>
  <si>
    <t>CONSTRUCCIÓN DE CUARTA CELDA DEL RELLENO SANITARIO</t>
  </si>
  <si>
    <t>CONSTRUCCIÓN DE ESPACIO PUBLICO DENOMINADO CORAZON COMUNITARIO</t>
  </si>
  <si>
    <t>CONSTRUCCIÓN DE GRANJA FOTOVOLTAICA</t>
  </si>
  <si>
    <t>CONSTRUCCIÓN DE CANCHA DE USOS MULTIPLES</t>
  </si>
  <si>
    <t>REENCARPETADO ASFALTICO DE VIALIDADES</t>
  </si>
  <si>
    <t>CONSTRUCCIÓN DE CUARTO DE TIRO VIRTUAL</t>
  </si>
  <si>
    <t>CONSTRUCCIÓN DE SALA DE JUICIOS ORALES</t>
  </si>
  <si>
    <t>AMPLIACIÓN DE ELECTRIFICACIÓN</t>
  </si>
  <si>
    <t>CONSTRUCCIÓN DE POZO DE AGUA POTABLE</t>
  </si>
  <si>
    <t>REHABILITACIÓN DE ALCANTARILLADO</t>
  </si>
  <si>
    <t>CONSTRUCCIÓN DE FORO AL AIRE LIBRE</t>
  </si>
  <si>
    <t>REHABILITACIÓN DE RED DE AGUA POTABLE</t>
  </si>
  <si>
    <t>CONSTRUCCIÓN DE PASO SUPERIOR VEHICULAR (PUENTE)</t>
  </si>
  <si>
    <t>CONSTRUCCIÓN Y REHABILITACIÓN DE GIMNASIO DE BOX Y DESARROLLO DE HABILIDADES FISICAS</t>
  </si>
  <si>
    <t>CONSTRUCCIÓN DE CENTRO COMUNITARIO</t>
  </si>
  <si>
    <t>REHABILITACIÓN DE BODEGA PARA COMEDOR COMUNITARIO</t>
  </si>
  <si>
    <t>PLANTA DE TRATAMIENTO DE AGUAS</t>
  </si>
  <si>
    <t>ADECUACIÓN DE ESPACIO PARA OFICINA</t>
  </si>
  <si>
    <t>REHABILITACIÓN DE PUENTE OBREGÓN</t>
  </si>
  <si>
    <t>REHABILITACIÓN DE PUENTE</t>
  </si>
  <si>
    <t>PAGO POR LA ADQUISICIÓN DE CLAVES Y/O LLAVES PARA ACCESO A PROGRAMAS ESPECIALES</t>
  </si>
  <si>
    <t>COMPRA DE SISTEMA INFORMATICO PARA LA SISTEMATIZACIÓN DE PROCESOS</t>
  </si>
  <si>
    <t>HERRAMIENTAS TALES COMO TALADROS ROTOMARTILLOS, COMPRESORAS, PULIDORAS, ETC.</t>
  </si>
  <si>
    <t>EQUIPO DE GENERACIÓN ELECTRICA (PLANTA GENERADORA)</t>
  </si>
  <si>
    <t>COMPRA DE EQUIPO DE RADIO PARA COMUNICACIÓN DEL PERSONAL OPERTATIVO</t>
  </si>
  <si>
    <t>COMPRA DE CAMIONETAS PARA EL ÁREA DE SUPERVICIÓN DE OBRAS</t>
  </si>
  <si>
    <t>COMPRA DE EQUIPO DE TRANSMISIÓN DE AUDIO Y VIDEO PARA TRANSMISIÓN</t>
  </si>
  <si>
    <t>COMPRAR COMPUTARAS DE ESCRITORIO Y LAPTOP PARA ACTUALIZAR EL EQUIPO INFORMATICO DE LA DIRECCIÓN DE OBRA PÚBLICA</t>
  </si>
  <si>
    <t>OBRA O ACCIÓN</t>
  </si>
  <si>
    <t>LICENCIAS</t>
  </si>
  <si>
    <t>SISTEMA INFORMATICO</t>
  </si>
  <si>
    <t>HERRAMIENTAS</t>
  </si>
  <si>
    <t>PLANTA GENERADORA DE ENERGIA</t>
  </si>
  <si>
    <t>EQUIPO DE RADIO COMUNICACIÓN</t>
  </si>
  <si>
    <t>CAMIONETAS DE CABINA SENCILLA</t>
  </si>
  <si>
    <t>M0006</t>
  </si>
  <si>
    <t>31111M260120400</t>
  </si>
  <si>
    <t>COMPRA DE RELOJES CHECADORES PARA LOS REGISTROS DE ASISTENCIAS DE LOS SERVIDORES PÚBLICOS.</t>
  </si>
  <si>
    <t>EQUIPO DE CÓMPUTO Y DE TECNOLOGÍAS DE LA INFORMACIÓN</t>
  </si>
  <si>
    <t>ADQUISICION DE EQUIPO DE COMUNICACION Y TELECOMUNICACIÓN</t>
  </si>
  <si>
    <t>M0001</t>
  </si>
  <si>
    <t>ADQUISICION DE EQUIPO MEDICO Y DE LABORATORIO</t>
  </si>
  <si>
    <t>31111M260120100</t>
  </si>
  <si>
    <t>COMPRA DE EQUIPO DE COMUNICACION Y TELECOMUNICACION</t>
  </si>
  <si>
    <t>COMPRA DE EQUIPO MEDICO Y DE LABORATORIO PARA MEJORAR LA ATENCIÓN A LOS CIUDADANOS EN EL MODULO DE ATENCIÓN CIUDADANA</t>
  </si>
  <si>
    <t>COMPRA DE EQUIPOS DE COMPUTO PARA FORTALECIMIENTO DE LAS ÁREAS DE OFICILIA MAYOR</t>
  </si>
  <si>
    <t>EQUIPO MEDICO Y DE LABORATORIO</t>
  </si>
  <si>
    <t>ADQUISICION DE HERRAMIENTAS Y MÁQUINAS-HERRAMIENTA</t>
  </si>
  <si>
    <t>M0002</t>
  </si>
  <si>
    <t>ADQUISICION DE MOBILIARIO Y EQUIPOS EDUCATIVOS Y RECREATIVOS</t>
  </si>
  <si>
    <t>ADQUISICION DE OTROS MOBILIARIOS Y EQUIPOS DE ADMINISTRACIÓN</t>
  </si>
  <si>
    <t>31111M260120201</t>
  </si>
  <si>
    <t>COMPRA DE HERRAMIENTAS Y MAQUINAS-HERRAMIENTA</t>
  </si>
  <si>
    <t>COMPRA DE MOBILIARIO Y EQUIPOS EDUCATIVOS Y RECREATIVOS PARA LA DIRECCIÓN DE RECURSOS MATERIALES</t>
  </si>
  <si>
    <t>COMPRA DE OTROS MOBILIARIOS Y EQUIPOS DE ADMINISTRACIÓN PARA LA DIRECCIÓN DE RECURSOS MATERIALES</t>
  </si>
  <si>
    <t>HERRAMIENTAS Y MÁQUINAS-HERRAMIENTA</t>
  </si>
  <si>
    <t>MOBILIARIO Y EQUIPOS EDUCATIVOS Y RECREATIVOS</t>
  </si>
  <si>
    <t>OTROS MOBILIARIOS Y EQUIPOS DE ADMINISTRACIÓN</t>
  </si>
  <si>
    <t>O0001</t>
  </si>
  <si>
    <t>31111M260060000</t>
  </si>
  <si>
    <t>COMPRA DE EQUIPOS DE COMPUTO PARA FORTALECIMIENTO DE LAS ÁREAS DE CONTRALORIA MUNICIPAL</t>
  </si>
  <si>
    <t>TESORERIA MUNICIPAL</t>
  </si>
  <si>
    <t>DIRECCION DE PROTECCION CIVIL</t>
  </si>
  <si>
    <t>DIRECCION GENERAL DE MOVILIDAD</t>
  </si>
  <si>
    <t>PRESIDENCIA MUNICIPAL</t>
  </si>
  <si>
    <t>H. AYUNTAMIENTO</t>
  </si>
  <si>
    <t>DIRECCION GENERAL DE DESARROLLO ECONOMICO</t>
  </si>
  <si>
    <t>DIRECCION TECNOLOGIAS DE LA INFORMACION</t>
  </si>
  <si>
    <t>JEFATURA TALLER MUNICIPAL</t>
  </si>
  <si>
    <t>DIRECCION GENERAL SERVICIOS PUBLICOS</t>
  </si>
  <si>
    <t>GESTION FINANCIERA</t>
  </si>
  <si>
    <t>DIRECCION GENERAL ORDENAMIENTO TERRITORIAL</t>
  </si>
  <si>
    <t>DIRECCION DE COMUDE</t>
  </si>
  <si>
    <t>DIRECCION GENERAL SEGURIDAD PUBLICA</t>
  </si>
  <si>
    <t>DIRECCION GENERAL DE BIENESTAR</t>
  </si>
  <si>
    <t>DIRECCION GENERAL DE COMUNICACIÓN SOCIAL</t>
  </si>
  <si>
    <t>SECRETARIA H. AYUNTAMIENTO</t>
  </si>
  <si>
    <t>JUZGADO MUNICIPAL</t>
  </si>
  <si>
    <t>DIRECCION DE FISCALIZACION Y CONTROL</t>
  </si>
  <si>
    <t>DIRECCION GENERAL DE OBRA PUBLICA</t>
  </si>
  <si>
    <t>DIRECCION RECURSOS HUMANOS</t>
  </si>
  <si>
    <t>OFICIALIA MAYOR</t>
  </si>
  <si>
    <t>DIRECCION RECURSOS MATERIALES</t>
  </si>
  <si>
    <t>CONTRALORIA MUNICIPAL</t>
  </si>
  <si>
    <t>Municipio de Salamanca Guanajuato
Programas y Proyectos de Inversión
Del 01 Enero del 2024 al 31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</si>
</sst>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9" x14ac:knownFonts="1">
    <font>
      <sz val="8"/>
      <color theme="1"/>
      <name val="Arial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10" fontId="0" fillId="3" borderId="8" xfId="0" applyNumberForma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8" fontId="5" fillId="5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zoomScale="80" zoomScaleNormal="80" workbookViewId="0">
      <selection activeCell="V9" sqref="V9"/>
    </sheetView>
  </sheetViews>
  <sheetFormatPr baseColWidth="10" defaultColWidth="16.83203125" defaultRowHeight="15" customHeight="1" x14ac:dyDescent="0.2"/>
  <cols>
    <col min="1" max="1" width="19.83203125" customWidth="1"/>
    <col min="2" max="2" width="31.6640625" customWidth="1"/>
    <col min="3" max="3" width="12.6640625" style="33" customWidth="1"/>
    <col min="4" max="4" width="35.33203125" customWidth="1"/>
    <col min="5" max="5" width="23" customWidth="1"/>
    <col min="6" max="6" width="29.83203125" customWidth="1"/>
    <col min="7" max="7" width="19" bestFit="1" customWidth="1"/>
    <col min="8" max="8" width="20.6640625" bestFit="1" customWidth="1"/>
    <col min="9" max="9" width="16.33203125" customWidth="1"/>
    <col min="10" max="10" width="13.33203125" customWidth="1"/>
    <col min="11" max="11" width="12" customWidth="1"/>
    <col min="12" max="12" width="12.6640625" customWidth="1"/>
    <col min="13" max="13" width="18.83203125" customWidth="1"/>
    <col min="14" max="14" width="11.1640625" customWidth="1"/>
    <col min="15" max="15" width="11" customWidth="1"/>
    <col min="16" max="16" width="10.5" customWidth="1"/>
    <col min="17" max="17" width="10.33203125" customWidth="1"/>
    <col min="18" max="26" width="12" customWidth="1"/>
  </cols>
  <sheetData>
    <row r="1" spans="1:26" ht="34.5" customHeight="1" x14ac:dyDescent="0.2">
      <c r="A1" s="13" t="s">
        <v>517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"/>
      <c r="B2" s="2"/>
      <c r="C2" s="31"/>
      <c r="D2" s="2"/>
      <c r="E2" s="2"/>
      <c r="F2" s="2"/>
      <c r="G2" s="3"/>
      <c r="H2" s="12" t="s">
        <v>0</v>
      </c>
      <c r="I2" s="4"/>
      <c r="J2" s="3"/>
      <c r="K2" s="16" t="s">
        <v>1</v>
      </c>
      <c r="L2" s="14"/>
      <c r="M2" s="15"/>
      <c r="N2" s="5" t="s">
        <v>2</v>
      </c>
      <c r="O2" s="4"/>
      <c r="P2" s="6" t="s">
        <v>3</v>
      </c>
      <c r="Q2" s="7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 x14ac:dyDescent="0.2">
      <c r="A3" s="8" t="s">
        <v>4</v>
      </c>
      <c r="B3" s="8" t="s">
        <v>5</v>
      </c>
      <c r="C3" s="32" t="s">
        <v>6</v>
      </c>
      <c r="D3" s="8" t="s">
        <v>7</v>
      </c>
      <c r="E3" s="8" t="s">
        <v>8</v>
      </c>
      <c r="F3" s="26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11</v>
      </c>
      <c r="L3" s="9" t="s">
        <v>14</v>
      </c>
      <c r="M3" s="9" t="s">
        <v>15</v>
      </c>
      <c r="N3" s="10" t="s">
        <v>16</v>
      </c>
      <c r="O3" s="10" t="s">
        <v>17</v>
      </c>
      <c r="P3" s="11" t="s">
        <v>18</v>
      </c>
      <c r="Q3" s="11" t="s">
        <v>19</v>
      </c>
      <c r="R3" s="1"/>
      <c r="S3" s="1"/>
      <c r="T3" s="1"/>
      <c r="U3" s="1"/>
      <c r="V3" s="1"/>
      <c r="W3" s="1"/>
      <c r="X3" s="1"/>
      <c r="Y3" s="1"/>
      <c r="Z3" s="1"/>
    </row>
    <row r="4" spans="1:26" ht="38.25" x14ac:dyDescent="0.2">
      <c r="A4" s="17" t="s">
        <v>21</v>
      </c>
      <c r="B4" s="17" t="s">
        <v>26</v>
      </c>
      <c r="C4" s="29">
        <v>5110</v>
      </c>
      <c r="D4" s="17" t="s">
        <v>32</v>
      </c>
      <c r="E4" s="17" t="s">
        <v>33</v>
      </c>
      <c r="F4" s="27" t="s">
        <v>494</v>
      </c>
      <c r="G4" s="19">
        <v>99917.97</v>
      </c>
      <c r="H4" s="19">
        <v>99971.97</v>
      </c>
      <c r="I4" s="19">
        <v>0</v>
      </c>
      <c r="J4" s="18">
        <v>4</v>
      </c>
      <c r="K4" s="18">
        <v>0</v>
      </c>
      <c r="L4" s="18">
        <v>0</v>
      </c>
      <c r="M4" s="17" t="s">
        <v>39</v>
      </c>
      <c r="N4" s="20">
        <f>IFERROR(PPI!I4/PPI!G4,0)</f>
        <v>0</v>
      </c>
      <c r="O4" s="20">
        <f>IFERROR(PPI!I4/PPI!H4,0)</f>
        <v>0</v>
      </c>
      <c r="P4" s="20">
        <f>IFERROR(PPI!L4/PPI!J4,0)</f>
        <v>0</v>
      </c>
      <c r="Q4" s="20">
        <f>IFERROR(PPI!L4/PPI!K4,0)</f>
        <v>0</v>
      </c>
      <c r="R4" s="1"/>
      <c r="S4" s="1"/>
      <c r="T4" s="1"/>
      <c r="U4" s="1"/>
      <c r="V4" s="1"/>
      <c r="W4" s="1"/>
      <c r="X4" s="1"/>
      <c r="Y4" s="1"/>
      <c r="Z4" s="1"/>
    </row>
    <row r="5" spans="1:26" ht="76.5" x14ac:dyDescent="0.2">
      <c r="A5" s="17" t="s">
        <v>21</v>
      </c>
      <c r="B5" s="17" t="s">
        <v>25</v>
      </c>
      <c r="C5" s="29">
        <v>5150</v>
      </c>
      <c r="D5" s="17" t="s">
        <v>31</v>
      </c>
      <c r="E5" s="17" t="s">
        <v>33</v>
      </c>
      <c r="F5" s="27" t="s">
        <v>494</v>
      </c>
      <c r="G5" s="19">
        <v>500000</v>
      </c>
      <c r="H5" s="19">
        <v>500000</v>
      </c>
      <c r="I5" s="19">
        <v>0</v>
      </c>
      <c r="J5" s="18">
        <v>24</v>
      </c>
      <c r="K5" s="18">
        <v>17</v>
      </c>
      <c r="L5" s="18">
        <v>0</v>
      </c>
      <c r="M5" s="17" t="s">
        <v>38</v>
      </c>
      <c r="N5" s="20">
        <f>IFERROR(PPI!I5/PPI!G5,0)</f>
        <v>0</v>
      </c>
      <c r="O5" s="20">
        <f>IFERROR(PPI!I5/PPI!H5,0)</f>
        <v>0</v>
      </c>
      <c r="P5" s="20">
        <f>IFERROR(PPI!L5/PPI!J5,0)</f>
        <v>0</v>
      </c>
      <c r="Q5" s="20">
        <f>IFERROR(PPI!L5/PPI!K5,0)</f>
        <v>0</v>
      </c>
      <c r="R5" s="1"/>
      <c r="S5" s="1"/>
      <c r="T5" s="1"/>
      <c r="U5" s="1"/>
      <c r="V5" s="1"/>
      <c r="W5" s="1"/>
      <c r="X5" s="1"/>
      <c r="Y5" s="1"/>
      <c r="Z5" s="1"/>
    </row>
    <row r="6" spans="1:26" ht="63.75" x14ac:dyDescent="0.2">
      <c r="A6" s="17" t="s">
        <v>21</v>
      </c>
      <c r="B6" s="17" t="s">
        <v>24</v>
      </c>
      <c r="C6" s="29">
        <v>5190</v>
      </c>
      <c r="D6" s="17" t="s">
        <v>30</v>
      </c>
      <c r="E6" s="17" t="s">
        <v>33</v>
      </c>
      <c r="F6" s="27" t="s">
        <v>494</v>
      </c>
      <c r="G6" s="19">
        <v>200000</v>
      </c>
      <c r="H6" s="19">
        <v>200000</v>
      </c>
      <c r="I6" s="19">
        <v>0</v>
      </c>
      <c r="J6" s="18">
        <v>1</v>
      </c>
      <c r="K6" s="18">
        <v>3</v>
      </c>
      <c r="L6" s="18">
        <v>0</v>
      </c>
      <c r="M6" s="17" t="s">
        <v>37</v>
      </c>
      <c r="N6" s="20">
        <f>IFERROR(PPI!I6/PPI!G6,0)</f>
        <v>0</v>
      </c>
      <c r="O6" s="20">
        <f>IFERROR(PPI!I6/PPI!H6,0)</f>
        <v>0</v>
      </c>
      <c r="P6" s="20">
        <f>IFERROR(PPI!L6/PPI!J6,0)</f>
        <v>0</v>
      </c>
      <c r="Q6" s="20">
        <f>IFERROR(PPI!L6/PPI!K6,0)</f>
        <v>0</v>
      </c>
      <c r="R6" s="1"/>
      <c r="S6" s="1"/>
      <c r="T6" s="1"/>
      <c r="U6" s="1"/>
      <c r="V6" s="1"/>
      <c r="W6" s="1"/>
      <c r="X6" s="1"/>
      <c r="Y6" s="1"/>
      <c r="Z6" s="1"/>
    </row>
    <row r="7" spans="1:26" ht="63.75" x14ac:dyDescent="0.2">
      <c r="A7" s="17" t="s">
        <v>21</v>
      </c>
      <c r="B7" s="17" t="s">
        <v>23</v>
      </c>
      <c r="C7" s="29">
        <v>5410</v>
      </c>
      <c r="D7" s="17" t="s">
        <v>29</v>
      </c>
      <c r="E7" s="17" t="s">
        <v>33</v>
      </c>
      <c r="F7" s="27" t="s">
        <v>494</v>
      </c>
      <c r="G7" s="19">
        <v>800000</v>
      </c>
      <c r="H7" s="19">
        <v>1136900</v>
      </c>
      <c r="I7" s="19">
        <v>0</v>
      </c>
      <c r="J7" s="18">
        <v>1</v>
      </c>
      <c r="K7" s="18">
        <v>2</v>
      </c>
      <c r="L7" s="18">
        <v>0</v>
      </c>
      <c r="M7" s="17" t="s">
        <v>36</v>
      </c>
      <c r="N7" s="20">
        <f>IFERROR(PPI!I7/PPI!G7,0)</f>
        <v>0</v>
      </c>
      <c r="O7" s="20">
        <f>IFERROR(PPI!I7/PPI!H7,0)</f>
        <v>0</v>
      </c>
      <c r="P7" s="20">
        <f>IFERROR(PPI!L7/PPI!J7,0)</f>
        <v>0</v>
      </c>
      <c r="Q7" s="20">
        <f>IFERROR(PPI!L7/PPI!K7,0)</f>
        <v>0</v>
      </c>
      <c r="R7" s="1"/>
      <c r="S7" s="1"/>
      <c r="T7" s="1"/>
      <c r="U7" s="1"/>
      <c r="V7" s="1"/>
      <c r="W7" s="1"/>
      <c r="X7" s="1"/>
      <c r="Y7" s="1"/>
      <c r="Z7" s="1"/>
    </row>
    <row r="8" spans="1:26" ht="63.75" x14ac:dyDescent="0.2">
      <c r="A8" s="17" t="s">
        <v>21</v>
      </c>
      <c r="B8" s="17" t="s">
        <v>22</v>
      </c>
      <c r="C8" s="30">
        <v>5640</v>
      </c>
      <c r="D8" s="17" t="s">
        <v>28</v>
      </c>
      <c r="E8" s="17" t="s">
        <v>33</v>
      </c>
      <c r="F8" s="27" t="s">
        <v>494</v>
      </c>
      <c r="G8" s="19">
        <v>370800</v>
      </c>
      <c r="H8" s="19">
        <v>370800</v>
      </c>
      <c r="I8" s="19">
        <v>0</v>
      </c>
      <c r="J8" s="18">
        <v>1</v>
      </c>
      <c r="K8" s="18">
        <v>0</v>
      </c>
      <c r="L8" s="18">
        <v>0</v>
      </c>
      <c r="M8" s="17" t="s">
        <v>35</v>
      </c>
      <c r="N8" s="20">
        <f>IFERROR(PPI!I8/PPI!G8,0)</f>
        <v>0</v>
      </c>
      <c r="O8" s="20">
        <f>IFERROR(PPI!I8/PPI!H8,0)</f>
        <v>0</v>
      </c>
      <c r="P8" s="20">
        <f>IFERROR(PPI!L8/PPI!J8,0)</f>
        <v>0</v>
      </c>
      <c r="Q8" s="20">
        <f>IFERROR(PPI!L8/PPI!K8,0)</f>
        <v>0</v>
      </c>
      <c r="R8" s="1"/>
      <c r="S8" s="1"/>
      <c r="T8" s="1"/>
      <c r="U8" s="1"/>
      <c r="V8" s="1"/>
      <c r="W8" s="1"/>
      <c r="X8" s="1"/>
      <c r="Y8" s="1"/>
      <c r="Z8" s="1"/>
    </row>
    <row r="9" spans="1:26" ht="63.75" x14ac:dyDescent="0.2">
      <c r="A9" s="17" t="s">
        <v>21</v>
      </c>
      <c r="B9" s="17" t="s">
        <v>20</v>
      </c>
      <c r="C9" s="30">
        <v>5690</v>
      </c>
      <c r="D9" s="17" t="s">
        <v>27</v>
      </c>
      <c r="E9" s="17" t="s">
        <v>33</v>
      </c>
      <c r="F9" s="27" t="s">
        <v>494</v>
      </c>
      <c r="G9" s="19">
        <v>206000</v>
      </c>
      <c r="H9" s="19">
        <v>206000</v>
      </c>
      <c r="I9" s="19">
        <v>0</v>
      </c>
      <c r="J9" s="18">
        <v>1</v>
      </c>
      <c r="K9" s="18">
        <v>8</v>
      </c>
      <c r="L9" s="18">
        <v>0</v>
      </c>
      <c r="M9" s="17" t="s">
        <v>34</v>
      </c>
      <c r="N9" s="20">
        <f>IFERROR(PPI!I9/PPI!G9,0)</f>
        <v>0</v>
      </c>
      <c r="O9" s="20">
        <f>IFERROR(PPI!I9/PPI!H9,0)</f>
        <v>0</v>
      </c>
      <c r="P9" s="20">
        <f>IFERROR(PPI!L9/PPI!J9,0)</f>
        <v>0</v>
      </c>
      <c r="Q9" s="20">
        <f>IFERROR(PPI!L9/PPI!K9,0)</f>
        <v>0</v>
      </c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"/>
      <c r="S10" s="1"/>
      <c r="T10" s="1"/>
      <c r="U10" s="1"/>
      <c r="V10" s="1"/>
      <c r="W10" s="1"/>
      <c r="X10" s="1"/>
      <c r="Y10" s="1"/>
      <c r="Z10" s="1"/>
    </row>
    <row r="11" spans="1:26" ht="63.75" x14ac:dyDescent="0.2">
      <c r="A11" s="17" t="s">
        <v>41</v>
      </c>
      <c r="B11" s="17" t="s">
        <v>43</v>
      </c>
      <c r="C11" s="30">
        <v>5150</v>
      </c>
      <c r="D11" s="17" t="s">
        <v>47</v>
      </c>
      <c r="E11" s="17" t="s">
        <v>44</v>
      </c>
      <c r="F11" s="27" t="s">
        <v>495</v>
      </c>
      <c r="G11" s="19">
        <v>82400</v>
      </c>
      <c r="H11" s="19">
        <v>82400</v>
      </c>
      <c r="I11" s="19">
        <v>0</v>
      </c>
      <c r="J11" s="18">
        <v>8</v>
      </c>
      <c r="K11" s="18">
        <v>3</v>
      </c>
      <c r="L11" s="18">
        <v>0</v>
      </c>
      <c r="M11" s="17" t="s">
        <v>50</v>
      </c>
      <c r="N11" s="20">
        <f>IFERROR(I11/G11,0)</f>
        <v>0</v>
      </c>
      <c r="O11" s="20">
        <f>IFERROR(I11/H11,0)</f>
        <v>0</v>
      </c>
      <c r="P11" s="20">
        <f>IFERROR(L11/J11,0)</f>
        <v>0</v>
      </c>
      <c r="Q11" s="20">
        <f>IFERROR(L11/K11,0)</f>
        <v>0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38.25" x14ac:dyDescent="0.2">
      <c r="A12" s="17" t="s">
        <v>41</v>
      </c>
      <c r="B12" s="17" t="s">
        <v>42</v>
      </c>
      <c r="C12" s="30">
        <v>5210</v>
      </c>
      <c r="D12" s="17" t="s">
        <v>46</v>
      </c>
      <c r="E12" s="17" t="s">
        <v>44</v>
      </c>
      <c r="F12" s="27" t="s">
        <v>495</v>
      </c>
      <c r="G12" s="19">
        <v>10300</v>
      </c>
      <c r="H12" s="19">
        <v>10300</v>
      </c>
      <c r="I12" s="19">
        <v>0</v>
      </c>
      <c r="J12" s="18">
        <v>1</v>
      </c>
      <c r="K12" s="18">
        <v>0</v>
      </c>
      <c r="L12" s="18">
        <v>0</v>
      </c>
      <c r="M12" s="17" t="s">
        <v>49</v>
      </c>
      <c r="N12" s="20">
        <f>IFERROR(I12/G12,0)</f>
        <v>0</v>
      </c>
      <c r="O12" s="20">
        <f>IFERROR(I12/H12,0)</f>
        <v>0</v>
      </c>
      <c r="P12" s="20">
        <f>IFERROR(L12/J12,0)</f>
        <v>0</v>
      </c>
      <c r="Q12" s="20">
        <f>IFERROR(L12/K12,0)</f>
        <v>0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38.25" x14ac:dyDescent="0.2">
      <c r="A13" s="17" t="s">
        <v>41</v>
      </c>
      <c r="B13" s="17" t="s">
        <v>40</v>
      </c>
      <c r="C13" s="30">
        <v>5410</v>
      </c>
      <c r="D13" s="17" t="s">
        <v>45</v>
      </c>
      <c r="E13" s="17" t="s">
        <v>44</v>
      </c>
      <c r="F13" s="27" t="s">
        <v>495</v>
      </c>
      <c r="G13" s="19">
        <v>309000</v>
      </c>
      <c r="H13" s="19">
        <v>309000</v>
      </c>
      <c r="I13" s="19">
        <v>0</v>
      </c>
      <c r="J13" s="18">
        <v>2</v>
      </c>
      <c r="K13" s="18">
        <v>1</v>
      </c>
      <c r="L13" s="18">
        <v>0</v>
      </c>
      <c r="M13" s="17" t="s">
        <v>48</v>
      </c>
      <c r="N13" s="20">
        <f>IFERROR(I13/G13,0)</f>
        <v>0</v>
      </c>
      <c r="O13" s="20">
        <f>IFERROR(I13/H13,0)</f>
        <v>0</v>
      </c>
      <c r="P13" s="20">
        <f>IFERROR(L13/J13,0)</f>
        <v>0</v>
      </c>
      <c r="Q13" s="20">
        <f>IFERROR(L13/K13,0)</f>
        <v>0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"/>
      <c r="S14" s="1"/>
      <c r="T14" s="1"/>
      <c r="U14" s="1"/>
      <c r="V14" s="1"/>
      <c r="W14" s="1"/>
      <c r="X14" s="1"/>
      <c r="Y14" s="1"/>
      <c r="Z14" s="1"/>
    </row>
    <row r="15" spans="1:26" ht="51" x14ac:dyDescent="0.2">
      <c r="A15" s="17" t="s">
        <v>51</v>
      </c>
      <c r="B15" s="17" t="s">
        <v>40</v>
      </c>
      <c r="C15" s="30">
        <v>5410</v>
      </c>
      <c r="D15" s="17" t="s">
        <v>62</v>
      </c>
      <c r="E15" s="17" t="s">
        <v>56</v>
      </c>
      <c r="F15" s="27" t="s">
        <v>496</v>
      </c>
      <c r="G15" s="19">
        <v>0</v>
      </c>
      <c r="H15" s="19">
        <v>1115000</v>
      </c>
      <c r="I15" s="19">
        <v>0</v>
      </c>
      <c r="J15" s="18">
        <v>6</v>
      </c>
      <c r="K15" s="18">
        <v>3</v>
      </c>
      <c r="L15" s="18">
        <v>1</v>
      </c>
      <c r="M15" s="17" t="s">
        <v>48</v>
      </c>
      <c r="N15" s="20">
        <f>IFERROR(I15/G15,0)</f>
        <v>0</v>
      </c>
      <c r="O15" s="20">
        <f>IFERROR(I15/H15,0)</f>
        <v>0</v>
      </c>
      <c r="P15" s="20">
        <f>IFERROR(L15/J15,0)</f>
        <v>0.16666666666666666</v>
      </c>
      <c r="Q15" s="20">
        <f>IFERROR(L15/K15,0)</f>
        <v>0.33333333333333331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63.75" x14ac:dyDescent="0.2">
      <c r="A16" s="17" t="s">
        <v>51</v>
      </c>
      <c r="B16" s="17" t="s">
        <v>55</v>
      </c>
      <c r="C16" s="30">
        <v>5490</v>
      </c>
      <c r="D16" s="17" t="s">
        <v>61</v>
      </c>
      <c r="E16" s="17" t="s">
        <v>56</v>
      </c>
      <c r="F16" s="27" t="s">
        <v>496</v>
      </c>
      <c r="G16" s="19">
        <v>0</v>
      </c>
      <c r="H16" s="19">
        <v>530100</v>
      </c>
      <c r="I16" s="19">
        <v>0</v>
      </c>
      <c r="J16" s="18">
        <v>0</v>
      </c>
      <c r="K16" s="18">
        <v>9</v>
      </c>
      <c r="L16" s="18">
        <v>0</v>
      </c>
      <c r="M16" s="17" t="s">
        <v>67</v>
      </c>
      <c r="N16" s="20">
        <f>IFERROR(I16/G16,0)</f>
        <v>0</v>
      </c>
      <c r="O16" s="20">
        <f>IFERROR(I16/H16,0)</f>
        <v>0</v>
      </c>
      <c r="P16" s="20">
        <f>IFERROR(L16/J16,0)</f>
        <v>0</v>
      </c>
      <c r="Q16" s="20">
        <f>IFERROR(L16/K16,0)</f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63.75" x14ac:dyDescent="0.2">
      <c r="A17" s="17" t="s">
        <v>51</v>
      </c>
      <c r="B17" s="17" t="s">
        <v>54</v>
      </c>
      <c r="C17" s="30">
        <v>5150</v>
      </c>
      <c r="D17" s="17" t="s">
        <v>60</v>
      </c>
      <c r="E17" s="17" t="s">
        <v>56</v>
      </c>
      <c r="F17" s="27" t="s">
        <v>496</v>
      </c>
      <c r="G17" s="19">
        <v>25750</v>
      </c>
      <c r="H17" s="19">
        <v>25750</v>
      </c>
      <c r="I17" s="19">
        <v>0</v>
      </c>
      <c r="J17" s="18">
        <v>13</v>
      </c>
      <c r="K17" s="18">
        <v>1</v>
      </c>
      <c r="L17" s="18">
        <v>0</v>
      </c>
      <c r="M17" s="17" t="s">
        <v>66</v>
      </c>
      <c r="N17" s="20">
        <f>IFERROR(I17/G17,0)</f>
        <v>0</v>
      </c>
      <c r="O17" s="20">
        <f>IFERROR(I17/H17,0)</f>
        <v>0</v>
      </c>
      <c r="P17" s="20">
        <f>IFERROR(L17/J17,0)</f>
        <v>0</v>
      </c>
      <c r="Q17" s="20">
        <f>IFERROR(L17/K17,0)</f>
        <v>0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25.5" x14ac:dyDescent="0.2">
      <c r="A18" s="17" t="s">
        <v>51</v>
      </c>
      <c r="B18" s="17" t="s">
        <v>53</v>
      </c>
      <c r="C18" s="30">
        <v>5230</v>
      </c>
      <c r="D18" s="17" t="s">
        <v>59</v>
      </c>
      <c r="E18" s="17" t="s">
        <v>56</v>
      </c>
      <c r="F18" s="27" t="s">
        <v>496</v>
      </c>
      <c r="G18" s="19">
        <v>164800</v>
      </c>
      <c r="H18" s="19">
        <v>164800</v>
      </c>
      <c r="I18" s="19">
        <v>0</v>
      </c>
      <c r="J18" s="18">
        <v>2</v>
      </c>
      <c r="K18" s="18">
        <v>0</v>
      </c>
      <c r="L18" s="18">
        <v>0</v>
      </c>
      <c r="M18" s="17" t="s">
        <v>65</v>
      </c>
      <c r="N18" s="20">
        <f>IFERROR(I18/G18,0)</f>
        <v>0</v>
      </c>
      <c r="O18" s="20">
        <f>IFERROR(I18/H18,0)</f>
        <v>0</v>
      </c>
      <c r="P18" s="20">
        <f>IFERROR(L18/J18,0)</f>
        <v>0</v>
      </c>
      <c r="Q18" s="20">
        <f>IFERROR(L18/K18,0)</f>
        <v>0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63.75" x14ac:dyDescent="0.2">
      <c r="A19" s="17" t="s">
        <v>51</v>
      </c>
      <c r="B19" s="17" t="s">
        <v>52</v>
      </c>
      <c r="C19" s="30">
        <v>5510</v>
      </c>
      <c r="D19" s="17" t="s">
        <v>58</v>
      </c>
      <c r="E19" s="17" t="s">
        <v>56</v>
      </c>
      <c r="F19" s="27" t="s">
        <v>496</v>
      </c>
      <c r="G19" s="19">
        <v>1291320.53</v>
      </c>
      <c r="H19" s="19">
        <v>2102740.5299999998</v>
      </c>
      <c r="I19" s="19">
        <v>0</v>
      </c>
      <c r="J19" s="18">
        <v>0</v>
      </c>
      <c r="K19" s="18">
        <v>50</v>
      </c>
      <c r="L19" s="18">
        <v>0</v>
      </c>
      <c r="M19" s="17" t="s">
        <v>64</v>
      </c>
      <c r="N19" s="20">
        <f>IFERROR(I19/G19,0)</f>
        <v>0</v>
      </c>
      <c r="O19" s="20">
        <f>IFERROR(I19/H19,0)</f>
        <v>0</v>
      </c>
      <c r="P19" s="20">
        <f>IFERROR(L19/J19,0)</f>
        <v>0</v>
      </c>
      <c r="Q19" s="20">
        <f>IFERROR(L19/K19,0)</f>
        <v>0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63.75" x14ac:dyDescent="0.2">
      <c r="A20" s="17" t="s">
        <v>51</v>
      </c>
      <c r="B20" s="17" t="s">
        <v>34</v>
      </c>
      <c r="C20" s="30">
        <v>5690</v>
      </c>
      <c r="D20" s="17" t="s">
        <v>57</v>
      </c>
      <c r="E20" s="17" t="s">
        <v>56</v>
      </c>
      <c r="F20" s="27" t="s">
        <v>496</v>
      </c>
      <c r="G20" s="19">
        <v>10300</v>
      </c>
      <c r="H20" s="19">
        <v>10300</v>
      </c>
      <c r="I20" s="19">
        <v>0</v>
      </c>
      <c r="J20" s="18">
        <v>1</v>
      </c>
      <c r="K20" s="18">
        <v>0</v>
      </c>
      <c r="L20" s="18">
        <v>0</v>
      </c>
      <c r="M20" s="17" t="s">
        <v>63</v>
      </c>
      <c r="N20" s="20">
        <f>IFERROR(I20/G20,0)</f>
        <v>0</v>
      </c>
      <c r="O20" s="20">
        <f>IFERROR(I20/H20,0)</f>
        <v>0</v>
      </c>
      <c r="P20" s="20">
        <f>IFERROR(L20/J20,0)</f>
        <v>0</v>
      </c>
      <c r="Q20" s="20">
        <f>IFERROR(L20/K20,0)</f>
        <v>0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"/>
      <c r="S21" s="1"/>
      <c r="T21" s="1"/>
      <c r="U21" s="1"/>
      <c r="V21" s="1"/>
      <c r="W21" s="1"/>
      <c r="X21" s="1"/>
      <c r="Y21" s="1"/>
      <c r="Z21" s="1"/>
    </row>
    <row r="22" spans="1:26" ht="63.75" x14ac:dyDescent="0.2">
      <c r="A22" s="17" t="s">
        <v>69</v>
      </c>
      <c r="B22" s="17" t="s">
        <v>25</v>
      </c>
      <c r="C22" s="29">
        <v>5150</v>
      </c>
      <c r="D22" s="17" t="s">
        <v>72</v>
      </c>
      <c r="E22" s="17" t="s">
        <v>70</v>
      </c>
      <c r="F22" s="27" t="s">
        <v>497</v>
      </c>
      <c r="G22" s="19">
        <v>82400</v>
      </c>
      <c r="H22" s="19">
        <v>82400</v>
      </c>
      <c r="I22" s="19">
        <v>0</v>
      </c>
      <c r="J22" s="18">
        <v>4</v>
      </c>
      <c r="K22" s="18">
        <v>0</v>
      </c>
      <c r="L22" s="18">
        <v>0</v>
      </c>
      <c r="M22" s="17" t="s">
        <v>74</v>
      </c>
      <c r="N22" s="20">
        <f>IFERROR(I22/G22,0)</f>
        <v>0</v>
      </c>
      <c r="O22" s="20">
        <f>IFERROR(I22/H22,0)</f>
        <v>0</v>
      </c>
      <c r="P22" s="20">
        <f>IFERROR(L22/J22,0)</f>
        <v>0</v>
      </c>
      <c r="Q22" s="20">
        <f>IFERROR(L22/K22,0)</f>
        <v>0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51" x14ac:dyDescent="0.2">
      <c r="A23" s="17" t="s">
        <v>69</v>
      </c>
      <c r="B23" s="17" t="s">
        <v>68</v>
      </c>
      <c r="C23" s="29">
        <v>5650</v>
      </c>
      <c r="D23" s="17" t="s">
        <v>71</v>
      </c>
      <c r="E23" s="17" t="s">
        <v>70</v>
      </c>
      <c r="F23" s="27" t="s">
        <v>497</v>
      </c>
      <c r="G23" s="19">
        <v>30900</v>
      </c>
      <c r="H23" s="19">
        <v>30900</v>
      </c>
      <c r="I23" s="19">
        <v>0</v>
      </c>
      <c r="J23" s="18">
        <v>0</v>
      </c>
      <c r="K23" s="18">
        <v>10</v>
      </c>
      <c r="L23" s="18">
        <v>0</v>
      </c>
      <c r="M23" s="17" t="s">
        <v>73</v>
      </c>
      <c r="N23" s="20">
        <f>IFERROR(I23/G23,0)</f>
        <v>0</v>
      </c>
      <c r="O23" s="20">
        <f>IFERROR(I23/H23,0)</f>
        <v>0</v>
      </c>
      <c r="P23" s="20">
        <f>IFERROR(L23/J23,0)</f>
        <v>0</v>
      </c>
      <c r="Q23" s="20">
        <f>IFERROR(L23/K23,0)</f>
        <v>0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"/>
      <c r="S24" s="1"/>
      <c r="T24" s="1"/>
      <c r="U24" s="1"/>
      <c r="V24" s="1"/>
      <c r="W24" s="1"/>
      <c r="X24" s="1"/>
      <c r="Y24" s="1"/>
      <c r="Z24" s="1"/>
    </row>
    <row r="25" spans="1:26" ht="76.5" x14ac:dyDescent="0.2">
      <c r="A25" s="17" t="s">
        <v>76</v>
      </c>
      <c r="B25" s="17" t="s">
        <v>78</v>
      </c>
      <c r="C25" s="29">
        <v>5150</v>
      </c>
      <c r="D25" s="17" t="s">
        <v>82</v>
      </c>
      <c r="E25" s="17" t="s">
        <v>79</v>
      </c>
      <c r="F25" s="27" t="s">
        <v>498</v>
      </c>
      <c r="G25" s="19">
        <v>29870</v>
      </c>
      <c r="H25" s="19">
        <v>29870</v>
      </c>
      <c r="I25" s="19">
        <v>0</v>
      </c>
      <c r="J25" s="18">
        <v>5</v>
      </c>
      <c r="K25" s="18">
        <v>1</v>
      </c>
      <c r="L25" s="18">
        <v>0</v>
      </c>
      <c r="M25" s="17" t="s">
        <v>85</v>
      </c>
      <c r="N25" s="20">
        <f>IFERROR(I25/G25,0)</f>
        <v>0</v>
      </c>
      <c r="O25" s="20">
        <f>IFERROR(I25/H25,0)</f>
        <v>0</v>
      </c>
      <c r="P25" s="20">
        <f>IFERROR(L25/J25,0)</f>
        <v>0</v>
      </c>
      <c r="Q25" s="20">
        <f>IFERROR(L25/K25,0)</f>
        <v>0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51" x14ac:dyDescent="0.2">
      <c r="A26" s="17" t="s">
        <v>76</v>
      </c>
      <c r="B26" s="17" t="s">
        <v>77</v>
      </c>
      <c r="C26" s="29">
        <v>5210</v>
      </c>
      <c r="D26" s="17" t="s">
        <v>81</v>
      </c>
      <c r="E26" s="17" t="s">
        <v>79</v>
      </c>
      <c r="F26" s="27" t="s">
        <v>498</v>
      </c>
      <c r="G26" s="19">
        <v>5150</v>
      </c>
      <c r="H26" s="19">
        <v>5150</v>
      </c>
      <c r="I26" s="19">
        <v>0</v>
      </c>
      <c r="J26" s="18">
        <v>1</v>
      </c>
      <c r="K26" s="18">
        <v>0</v>
      </c>
      <c r="L26" s="18">
        <v>0</v>
      </c>
      <c r="M26" s="17" t="s">
        <v>84</v>
      </c>
      <c r="N26" s="20">
        <f>IFERROR(I26/G26,0)</f>
        <v>0</v>
      </c>
      <c r="O26" s="20">
        <f>IFERROR(I26/H26,0)</f>
        <v>0</v>
      </c>
      <c r="P26" s="20">
        <f>IFERROR(L26/J26,0)</f>
        <v>0</v>
      </c>
      <c r="Q26" s="20">
        <f>IFERROR(L26/K26,0)</f>
        <v>0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51" x14ac:dyDescent="0.2">
      <c r="A27" s="17" t="s">
        <v>76</v>
      </c>
      <c r="B27" s="17" t="s">
        <v>75</v>
      </c>
      <c r="C27" s="29">
        <v>5910</v>
      </c>
      <c r="D27" s="17" t="s">
        <v>80</v>
      </c>
      <c r="E27" s="17" t="s">
        <v>79</v>
      </c>
      <c r="F27" s="27" t="s">
        <v>498</v>
      </c>
      <c r="G27" s="19">
        <v>103000</v>
      </c>
      <c r="H27" s="19">
        <v>93000</v>
      </c>
      <c r="I27" s="19">
        <v>0</v>
      </c>
      <c r="J27" s="18">
        <v>14</v>
      </c>
      <c r="K27" s="18">
        <v>1</v>
      </c>
      <c r="L27" s="18">
        <v>0</v>
      </c>
      <c r="M27" s="17" t="s">
        <v>83</v>
      </c>
      <c r="N27" s="20">
        <f>IFERROR(I27/G27,0)</f>
        <v>0</v>
      </c>
      <c r="O27" s="20">
        <f>IFERROR(I27/H27,0)</f>
        <v>0</v>
      </c>
      <c r="P27" s="20">
        <f>IFERROR(L27/J27,0)</f>
        <v>0</v>
      </c>
      <c r="Q27" s="20">
        <f>IFERROR(L27/K27,0)</f>
        <v>0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1"/>
      <c r="S28" s="1"/>
      <c r="T28" s="1"/>
      <c r="U28" s="1"/>
      <c r="V28" s="1"/>
      <c r="W28" s="1"/>
      <c r="X28" s="1"/>
      <c r="Y28" s="1"/>
      <c r="Z28" s="1"/>
    </row>
    <row r="29" spans="1:26" ht="89.25" x14ac:dyDescent="0.2">
      <c r="A29" s="17" t="s">
        <v>86</v>
      </c>
      <c r="B29" s="17" t="s">
        <v>87</v>
      </c>
      <c r="C29" s="29">
        <v>5150</v>
      </c>
      <c r="D29" s="17" t="s">
        <v>91</v>
      </c>
      <c r="E29" s="17" t="s">
        <v>89</v>
      </c>
      <c r="F29" s="27" t="s">
        <v>499</v>
      </c>
      <c r="G29" s="19">
        <v>77250</v>
      </c>
      <c r="H29" s="19">
        <v>77250</v>
      </c>
      <c r="I29" s="19">
        <v>0</v>
      </c>
      <c r="J29" s="18">
        <v>3</v>
      </c>
      <c r="K29" s="18">
        <v>0</v>
      </c>
      <c r="L29" s="18">
        <v>0</v>
      </c>
      <c r="M29" s="17" t="s">
        <v>93</v>
      </c>
      <c r="N29" s="20">
        <f>IFERROR(I29/G29,0)</f>
        <v>0</v>
      </c>
      <c r="O29" s="20">
        <f>IFERROR(I29/H29,0)</f>
        <v>0</v>
      </c>
      <c r="P29" s="20">
        <f>IFERROR(L29/J29,0)</f>
        <v>0</v>
      </c>
      <c r="Q29" s="20">
        <f>IFERROR(L29/K29,0)</f>
        <v>0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63.75" x14ac:dyDescent="0.2">
      <c r="A30" s="17" t="s">
        <v>86</v>
      </c>
      <c r="B30" s="17" t="s">
        <v>88</v>
      </c>
      <c r="C30" s="29">
        <v>5230</v>
      </c>
      <c r="D30" s="17" t="s">
        <v>90</v>
      </c>
      <c r="E30" s="17" t="s">
        <v>89</v>
      </c>
      <c r="F30" s="27" t="s">
        <v>499</v>
      </c>
      <c r="G30" s="19">
        <v>22660</v>
      </c>
      <c r="H30" s="19">
        <v>22660</v>
      </c>
      <c r="I30" s="19">
        <v>0</v>
      </c>
      <c r="J30" s="18">
        <v>1</v>
      </c>
      <c r="K30" s="18">
        <v>0</v>
      </c>
      <c r="L30" s="18">
        <v>0</v>
      </c>
      <c r="M30" s="17" t="s">
        <v>92</v>
      </c>
      <c r="N30" s="20">
        <f>IFERROR(I30/G30,0)</f>
        <v>0</v>
      </c>
      <c r="O30" s="20">
        <f>IFERROR(I30/H30,0)</f>
        <v>0</v>
      </c>
      <c r="P30" s="20">
        <f>IFERROR(L30/J30,0)</f>
        <v>0</v>
      </c>
      <c r="Q30" s="20">
        <f>IFERROR(L30/K30,0)</f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"/>
      <c r="S31" s="1"/>
      <c r="T31" s="1"/>
      <c r="U31" s="1"/>
      <c r="V31" s="1"/>
      <c r="W31" s="1"/>
      <c r="X31" s="1"/>
      <c r="Y31" s="1"/>
      <c r="Z31" s="1"/>
    </row>
    <row r="32" spans="1:26" ht="76.5" x14ac:dyDescent="0.2">
      <c r="A32" s="17" t="s">
        <v>95</v>
      </c>
      <c r="B32" s="17" t="s">
        <v>25</v>
      </c>
      <c r="C32" s="29">
        <v>5150</v>
      </c>
      <c r="D32" s="17" t="s">
        <v>101</v>
      </c>
      <c r="E32" s="17" t="s">
        <v>97</v>
      </c>
      <c r="F32" s="27" t="s">
        <v>500</v>
      </c>
      <c r="G32" s="19">
        <v>1677870</v>
      </c>
      <c r="H32" s="19">
        <v>2277867.2400000002</v>
      </c>
      <c r="I32" s="19">
        <v>56534.879999999997</v>
      </c>
      <c r="J32" s="18">
        <v>2</v>
      </c>
      <c r="K32" s="18">
        <v>12</v>
      </c>
      <c r="L32" s="18">
        <v>6</v>
      </c>
      <c r="M32" s="17" t="s">
        <v>38</v>
      </c>
      <c r="N32" s="20">
        <f>IFERROR(I32/G32,0)</f>
        <v>3.3694434014554166E-2</v>
      </c>
      <c r="O32" s="20">
        <f>IFERROR(I32/H32,0)</f>
        <v>2.481921641754679E-2</v>
      </c>
      <c r="P32" s="20">
        <f>IFERROR(L32/J32,0)</f>
        <v>3</v>
      </c>
      <c r="Q32" s="20">
        <f>IFERROR(L32/K32,0)</f>
        <v>0.5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63.75" x14ac:dyDescent="0.2">
      <c r="A33" s="17" t="s">
        <v>95</v>
      </c>
      <c r="B33" s="17" t="s">
        <v>22</v>
      </c>
      <c r="C33" s="29">
        <v>5640</v>
      </c>
      <c r="D33" s="17" t="s">
        <v>100</v>
      </c>
      <c r="E33" s="17" t="s">
        <v>97</v>
      </c>
      <c r="F33" s="27" t="s">
        <v>500</v>
      </c>
      <c r="G33" s="19">
        <v>61800</v>
      </c>
      <c r="H33" s="19">
        <v>61800</v>
      </c>
      <c r="I33" s="19">
        <v>0</v>
      </c>
      <c r="J33" s="18">
        <v>4</v>
      </c>
      <c r="K33" s="18">
        <v>2</v>
      </c>
      <c r="L33" s="18">
        <v>0</v>
      </c>
      <c r="M33" s="17" t="s">
        <v>103</v>
      </c>
      <c r="N33" s="20">
        <f>IFERROR(I33/G33,0)</f>
        <v>0</v>
      </c>
      <c r="O33" s="20">
        <f>IFERROR(I33/H33,0)</f>
        <v>0</v>
      </c>
      <c r="P33" s="20">
        <f>IFERROR(L33/J33,0)</f>
        <v>0</v>
      </c>
      <c r="Q33" s="20">
        <f>IFERROR(L33/K33,0)</f>
        <v>0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51" x14ac:dyDescent="0.2">
      <c r="A34" s="17" t="s">
        <v>95</v>
      </c>
      <c r="B34" s="17" t="s">
        <v>96</v>
      </c>
      <c r="C34" s="29">
        <v>5660</v>
      </c>
      <c r="D34" s="17" t="s">
        <v>99</v>
      </c>
      <c r="E34" s="17" t="s">
        <v>97</v>
      </c>
      <c r="F34" s="27" t="s">
        <v>500</v>
      </c>
      <c r="G34" s="19">
        <v>360500</v>
      </c>
      <c r="H34" s="19">
        <v>360500</v>
      </c>
      <c r="I34" s="19">
        <v>0</v>
      </c>
      <c r="J34" s="18">
        <v>2</v>
      </c>
      <c r="K34" s="18">
        <v>1</v>
      </c>
      <c r="L34" s="18">
        <v>0</v>
      </c>
      <c r="M34" s="17" t="s">
        <v>102</v>
      </c>
      <c r="N34" s="20">
        <f>IFERROR(I34/G34,0)</f>
        <v>0</v>
      </c>
      <c r="O34" s="20">
        <f>IFERROR(I34/H34,0)</f>
        <v>0</v>
      </c>
      <c r="P34" s="20">
        <f>IFERROR(L34/J34,0)</f>
        <v>0</v>
      </c>
      <c r="Q34" s="20">
        <f>IFERROR(L34/K34,0)</f>
        <v>0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38.25" x14ac:dyDescent="0.2">
      <c r="A35" s="17" t="s">
        <v>95</v>
      </c>
      <c r="B35" s="17" t="s">
        <v>94</v>
      </c>
      <c r="C35" s="29">
        <v>5910</v>
      </c>
      <c r="D35" s="17" t="s">
        <v>98</v>
      </c>
      <c r="E35" s="17" t="s">
        <v>97</v>
      </c>
      <c r="F35" s="27" t="s">
        <v>500</v>
      </c>
      <c r="G35" s="19">
        <v>228412.79999999999</v>
      </c>
      <c r="H35" s="19">
        <v>228412.79999999999</v>
      </c>
      <c r="I35" s="19">
        <v>0</v>
      </c>
      <c r="J35" s="18">
        <v>1</v>
      </c>
      <c r="K35" s="18">
        <v>1</v>
      </c>
      <c r="L35" s="18">
        <v>0</v>
      </c>
      <c r="M35" s="17" t="s">
        <v>75</v>
      </c>
      <c r="N35" s="20">
        <f>IFERROR(I35/G35,0)</f>
        <v>0</v>
      </c>
      <c r="O35" s="20">
        <f>IFERROR(I35/H35,0)</f>
        <v>0</v>
      </c>
      <c r="P35" s="20">
        <f>IFERROR(L35/J35,0)</f>
        <v>0</v>
      </c>
      <c r="Q35" s="20">
        <f>IFERROR(L35/K35,0)</f>
        <v>0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1"/>
      <c r="S36" s="1"/>
      <c r="T36" s="1"/>
      <c r="U36" s="1"/>
      <c r="V36" s="1"/>
      <c r="W36" s="1"/>
      <c r="X36" s="1"/>
      <c r="Y36" s="1"/>
      <c r="Z36" s="1"/>
    </row>
    <row r="37" spans="1:26" ht="51" x14ac:dyDescent="0.2">
      <c r="A37" s="17" t="s">
        <v>105</v>
      </c>
      <c r="B37" s="17" t="s">
        <v>106</v>
      </c>
      <c r="C37" s="29">
        <v>5150</v>
      </c>
      <c r="D37" s="17" t="s">
        <v>109</v>
      </c>
      <c r="E37" s="17" t="s">
        <v>107</v>
      </c>
      <c r="F37" s="27" t="s">
        <v>501</v>
      </c>
      <c r="G37" s="19">
        <v>25750</v>
      </c>
      <c r="H37" s="19">
        <v>25750</v>
      </c>
      <c r="I37" s="19">
        <v>0</v>
      </c>
      <c r="J37" s="18">
        <v>2</v>
      </c>
      <c r="K37" s="18">
        <v>0</v>
      </c>
      <c r="L37" s="18">
        <v>0</v>
      </c>
      <c r="M37" s="17" t="s">
        <v>66</v>
      </c>
      <c r="N37" s="20">
        <f>IFERROR(I37/G37,0)</f>
        <v>0</v>
      </c>
      <c r="O37" s="20">
        <f>IFERROR(I37/H37,0)</f>
        <v>0</v>
      </c>
      <c r="P37" s="20">
        <f>IFERROR(L37/J37,0)</f>
        <v>0</v>
      </c>
      <c r="Q37" s="20">
        <f>IFERROR(L37/K37,0)</f>
        <v>0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38.25" x14ac:dyDescent="0.2">
      <c r="A38" s="17" t="s">
        <v>105</v>
      </c>
      <c r="B38" s="17" t="s">
        <v>104</v>
      </c>
      <c r="C38" s="29">
        <v>5690</v>
      </c>
      <c r="D38" s="17" t="s">
        <v>108</v>
      </c>
      <c r="E38" s="17" t="s">
        <v>107</v>
      </c>
      <c r="F38" s="27" t="s">
        <v>501</v>
      </c>
      <c r="G38" s="19">
        <v>154500</v>
      </c>
      <c r="H38" s="19">
        <v>154500</v>
      </c>
      <c r="I38" s="19">
        <v>0</v>
      </c>
      <c r="J38" s="18">
        <v>1</v>
      </c>
      <c r="K38" s="18">
        <v>0</v>
      </c>
      <c r="L38" s="18">
        <v>0</v>
      </c>
      <c r="M38" s="17" t="s">
        <v>110</v>
      </c>
      <c r="N38" s="20">
        <f>IFERROR(I38/G38,0)</f>
        <v>0</v>
      </c>
      <c r="O38" s="20">
        <f>IFERROR(I38/H38,0)</f>
        <v>0</v>
      </c>
      <c r="P38" s="20">
        <f>IFERROR(L38/J38,0)</f>
        <v>0</v>
      </c>
      <c r="Q38" s="20">
        <f>IFERROR(L38/K38,0)</f>
        <v>0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1"/>
      <c r="S39" s="1"/>
      <c r="T39" s="1"/>
      <c r="U39" s="1"/>
      <c r="V39" s="1"/>
      <c r="W39" s="1"/>
      <c r="X39" s="1"/>
      <c r="Y39" s="1"/>
      <c r="Z39" s="1"/>
    </row>
    <row r="40" spans="1:26" ht="76.5" x14ac:dyDescent="0.2">
      <c r="A40" s="17" t="s">
        <v>112</v>
      </c>
      <c r="B40" s="17" t="s">
        <v>106</v>
      </c>
      <c r="C40" s="29">
        <v>5150</v>
      </c>
      <c r="D40" s="17" t="s">
        <v>131</v>
      </c>
      <c r="E40" s="17" t="s">
        <v>121</v>
      </c>
      <c r="F40" s="27" t="s">
        <v>502</v>
      </c>
      <c r="G40" s="19">
        <v>167890</v>
      </c>
      <c r="H40" s="19">
        <v>167890</v>
      </c>
      <c r="I40" s="19">
        <v>0</v>
      </c>
      <c r="J40" s="18">
        <v>15</v>
      </c>
      <c r="K40" s="18">
        <v>0</v>
      </c>
      <c r="L40" s="18">
        <v>0</v>
      </c>
      <c r="M40" s="17" t="s">
        <v>66</v>
      </c>
      <c r="N40" s="20">
        <f>IFERROR(I40/G40,0)</f>
        <v>0</v>
      </c>
      <c r="O40" s="20">
        <f>IFERROR(I40/H40,0)</f>
        <v>0</v>
      </c>
      <c r="P40" s="20">
        <f>IFERROR(L40/J40,0)</f>
        <v>0</v>
      </c>
      <c r="Q40" s="20">
        <f>IFERROR(L40/K40,0)</f>
        <v>0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38.25" x14ac:dyDescent="0.2">
      <c r="A41" s="17" t="s">
        <v>112</v>
      </c>
      <c r="B41" s="17" t="s">
        <v>120</v>
      </c>
      <c r="C41" s="29">
        <v>5310</v>
      </c>
      <c r="D41" s="17" t="s">
        <v>130</v>
      </c>
      <c r="E41" s="17" t="s">
        <v>121</v>
      </c>
      <c r="F41" s="27" t="s">
        <v>502</v>
      </c>
      <c r="G41" s="19">
        <v>25750</v>
      </c>
      <c r="H41" s="19">
        <v>25750</v>
      </c>
      <c r="I41" s="19">
        <v>0</v>
      </c>
      <c r="J41" s="18">
        <v>2</v>
      </c>
      <c r="K41" s="18">
        <v>0</v>
      </c>
      <c r="L41" s="18">
        <v>0</v>
      </c>
      <c r="M41" s="17" t="s">
        <v>140</v>
      </c>
      <c r="N41" s="20">
        <f>IFERROR(I41/G41,0)</f>
        <v>0</v>
      </c>
      <c r="O41" s="20">
        <f>IFERROR(I41/H41,0)</f>
        <v>0</v>
      </c>
      <c r="P41" s="20">
        <f>IFERROR(L41/J41,0)</f>
        <v>0</v>
      </c>
      <c r="Q41" s="20">
        <f>IFERROR(L41/K41,0)</f>
        <v>0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51" x14ac:dyDescent="0.2">
      <c r="A42" s="17" t="s">
        <v>112</v>
      </c>
      <c r="B42" s="17" t="s">
        <v>119</v>
      </c>
      <c r="C42" s="29">
        <v>5320</v>
      </c>
      <c r="D42" s="17" t="s">
        <v>129</v>
      </c>
      <c r="E42" s="17" t="s">
        <v>121</v>
      </c>
      <c r="F42" s="27" t="s">
        <v>502</v>
      </c>
      <c r="G42" s="19">
        <v>52401.25</v>
      </c>
      <c r="H42" s="19">
        <v>52401.25</v>
      </c>
      <c r="I42" s="19">
        <v>0</v>
      </c>
      <c r="J42" s="18">
        <v>0</v>
      </c>
      <c r="K42" s="18">
        <v>1</v>
      </c>
      <c r="L42" s="18">
        <v>0</v>
      </c>
      <c r="M42" s="17" t="s">
        <v>139</v>
      </c>
      <c r="N42" s="20">
        <f>IFERROR(I42/G42,0)</f>
        <v>0</v>
      </c>
      <c r="O42" s="20">
        <f>IFERROR(I42/H42,0)</f>
        <v>0</v>
      </c>
      <c r="P42" s="20">
        <f>IFERROR(L42/J42,0)</f>
        <v>0</v>
      </c>
      <c r="Q42" s="20">
        <f>IFERROR(L42/K42,0)</f>
        <v>0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38.25" x14ac:dyDescent="0.2">
      <c r="A43" s="17" t="s">
        <v>112</v>
      </c>
      <c r="B43" s="17" t="s">
        <v>118</v>
      </c>
      <c r="C43" s="29">
        <v>5420</v>
      </c>
      <c r="D43" s="17" t="s">
        <v>128</v>
      </c>
      <c r="E43" s="17" t="s">
        <v>121</v>
      </c>
      <c r="F43" s="27" t="s">
        <v>502</v>
      </c>
      <c r="G43" s="19">
        <v>1037725</v>
      </c>
      <c r="H43" s="19">
        <v>1037725</v>
      </c>
      <c r="I43" s="19">
        <v>0</v>
      </c>
      <c r="J43" s="18">
        <v>3</v>
      </c>
      <c r="K43" s="18">
        <v>2</v>
      </c>
      <c r="L43" s="18">
        <v>0</v>
      </c>
      <c r="M43" s="17" t="s">
        <v>138</v>
      </c>
      <c r="N43" s="20">
        <f>IFERROR(I43/G43,0)</f>
        <v>0</v>
      </c>
      <c r="O43" s="20">
        <f>IFERROR(I43/H43,0)</f>
        <v>0</v>
      </c>
      <c r="P43" s="20">
        <f>IFERROR(L43/J43,0)</f>
        <v>0</v>
      </c>
      <c r="Q43" s="20">
        <f>IFERROR(L43/K43,0)</f>
        <v>0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25.5" x14ac:dyDescent="0.2">
      <c r="A44" s="17" t="s">
        <v>112</v>
      </c>
      <c r="B44" s="17" t="s">
        <v>117</v>
      </c>
      <c r="C44" s="29">
        <v>5610</v>
      </c>
      <c r="D44" s="17" t="s">
        <v>127</v>
      </c>
      <c r="E44" s="17" t="s">
        <v>121</v>
      </c>
      <c r="F44" s="27" t="s">
        <v>502</v>
      </c>
      <c r="G44" s="19">
        <v>61800</v>
      </c>
      <c r="H44" s="19">
        <v>61800</v>
      </c>
      <c r="I44" s="19">
        <v>0</v>
      </c>
      <c r="J44" s="18">
        <v>1</v>
      </c>
      <c r="K44" s="18">
        <v>0</v>
      </c>
      <c r="L44" s="18">
        <v>0</v>
      </c>
      <c r="M44" s="17" t="s">
        <v>137</v>
      </c>
      <c r="N44" s="20">
        <f>IFERROR(I44/G44,0)</f>
        <v>0</v>
      </c>
      <c r="O44" s="20">
        <f>IFERROR(I44/H44,0)</f>
        <v>0</v>
      </c>
      <c r="P44" s="20">
        <f>IFERROR(L44/J44,0)</f>
        <v>0</v>
      </c>
      <c r="Q44" s="20">
        <f>IFERROR(L44/K44,0)</f>
        <v>0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76.5" x14ac:dyDescent="0.2">
      <c r="A45" s="17" t="s">
        <v>112</v>
      </c>
      <c r="B45" s="17" t="s">
        <v>116</v>
      </c>
      <c r="C45" s="29">
        <v>5620</v>
      </c>
      <c r="D45" s="17" t="s">
        <v>126</v>
      </c>
      <c r="E45" s="17" t="s">
        <v>121</v>
      </c>
      <c r="F45" s="27" t="s">
        <v>502</v>
      </c>
      <c r="G45" s="19">
        <v>1905500</v>
      </c>
      <c r="H45" s="19">
        <v>1905500</v>
      </c>
      <c r="I45" s="19">
        <v>0</v>
      </c>
      <c r="J45" s="18">
        <v>10</v>
      </c>
      <c r="K45" s="18">
        <v>0</v>
      </c>
      <c r="L45" s="18">
        <v>0</v>
      </c>
      <c r="M45" s="17" t="s">
        <v>136</v>
      </c>
      <c r="N45" s="20">
        <f>IFERROR(I45/G45,0)</f>
        <v>0</v>
      </c>
      <c r="O45" s="20">
        <f>IFERROR(I45/H45,0)</f>
        <v>0</v>
      </c>
      <c r="P45" s="20">
        <f>IFERROR(L45/J45,0)</f>
        <v>0</v>
      </c>
      <c r="Q45" s="20">
        <f>IFERROR(L45/K45,0)</f>
        <v>0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ht="51" x14ac:dyDescent="0.2">
      <c r="A46" s="17" t="s">
        <v>112</v>
      </c>
      <c r="B46" s="17" t="s">
        <v>115</v>
      </c>
      <c r="C46" s="29">
        <v>5630</v>
      </c>
      <c r="D46" s="17" t="s">
        <v>125</v>
      </c>
      <c r="E46" s="17" t="s">
        <v>121</v>
      </c>
      <c r="F46" s="27" t="s">
        <v>502</v>
      </c>
      <c r="G46" s="19">
        <v>9270000</v>
      </c>
      <c r="H46" s="19">
        <v>24425168</v>
      </c>
      <c r="I46" s="19">
        <v>0</v>
      </c>
      <c r="J46" s="18">
        <v>0</v>
      </c>
      <c r="K46" s="18">
        <v>6</v>
      </c>
      <c r="L46" s="18">
        <v>4</v>
      </c>
      <c r="M46" s="17" t="s">
        <v>135</v>
      </c>
      <c r="N46" s="20">
        <f>IFERROR(I46/G46,0)</f>
        <v>0</v>
      </c>
      <c r="O46" s="20">
        <f>IFERROR(I46/H46,0)</f>
        <v>0</v>
      </c>
      <c r="P46" s="20">
        <f>IFERROR(L46/J46,0)</f>
        <v>0</v>
      </c>
      <c r="Q46" s="20">
        <f>IFERROR(L46/K46,0)</f>
        <v>0.66666666666666663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63.75" x14ac:dyDescent="0.2">
      <c r="A47" s="17" t="s">
        <v>112</v>
      </c>
      <c r="B47" s="17" t="s">
        <v>114</v>
      </c>
      <c r="C47" s="29">
        <v>5660</v>
      </c>
      <c r="D47" s="17" t="s">
        <v>124</v>
      </c>
      <c r="E47" s="17" t="s">
        <v>121</v>
      </c>
      <c r="F47" s="27" t="s">
        <v>502</v>
      </c>
      <c r="G47" s="19">
        <v>103000</v>
      </c>
      <c r="H47" s="19">
        <v>103000</v>
      </c>
      <c r="I47" s="19">
        <v>0</v>
      </c>
      <c r="J47" s="18">
        <v>1</v>
      </c>
      <c r="K47" s="18">
        <v>0</v>
      </c>
      <c r="L47" s="18">
        <v>0</v>
      </c>
      <c r="M47" s="17" t="s">
        <v>134</v>
      </c>
      <c r="N47" s="20">
        <f>IFERROR(I47/G47,0)</f>
        <v>0</v>
      </c>
      <c r="O47" s="20">
        <f>IFERROR(I47/H47,0)</f>
        <v>0</v>
      </c>
      <c r="P47" s="20">
        <f>IFERROR(L47/J47,0)</f>
        <v>0</v>
      </c>
      <c r="Q47" s="20">
        <f>IFERROR(L47/K47,0)</f>
        <v>0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89.25" x14ac:dyDescent="0.2">
      <c r="A48" s="17" t="s">
        <v>112</v>
      </c>
      <c r="B48" s="17" t="s">
        <v>113</v>
      </c>
      <c r="C48" s="29">
        <v>5690</v>
      </c>
      <c r="D48" s="17" t="s">
        <v>123</v>
      </c>
      <c r="E48" s="17" t="s">
        <v>121</v>
      </c>
      <c r="F48" s="27" t="s">
        <v>502</v>
      </c>
      <c r="G48" s="19">
        <v>1660102.5</v>
      </c>
      <c r="H48" s="19">
        <v>1660102.5</v>
      </c>
      <c r="I48" s="19">
        <v>144768</v>
      </c>
      <c r="J48" s="18">
        <v>5</v>
      </c>
      <c r="K48" s="18">
        <v>0</v>
      </c>
      <c r="L48" s="18">
        <v>2</v>
      </c>
      <c r="M48" s="17" t="s">
        <v>133</v>
      </c>
      <c r="N48" s="20">
        <f>IFERROR(I48/G48,0)</f>
        <v>8.7204253954198604E-2</v>
      </c>
      <c r="O48" s="20">
        <f>IFERROR(I48/H48,0)</f>
        <v>8.7204253954198604E-2</v>
      </c>
      <c r="P48" s="20">
        <f>IFERROR(L48/J48,0)</f>
        <v>0.4</v>
      </c>
      <c r="Q48" s="20">
        <f>IFERROR(L48/K48,0)</f>
        <v>0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114.75" x14ac:dyDescent="0.2">
      <c r="A49" s="17" t="s">
        <v>112</v>
      </c>
      <c r="B49" s="17" t="s">
        <v>111</v>
      </c>
      <c r="C49" s="29">
        <v>5410</v>
      </c>
      <c r="D49" s="17" t="s">
        <v>122</v>
      </c>
      <c r="E49" s="17" t="s">
        <v>121</v>
      </c>
      <c r="F49" s="27" t="s">
        <v>502</v>
      </c>
      <c r="G49" s="19">
        <v>17257000</v>
      </c>
      <c r="H49" s="19">
        <v>35320200</v>
      </c>
      <c r="I49" s="19">
        <v>0</v>
      </c>
      <c r="J49" s="18">
        <v>0</v>
      </c>
      <c r="K49" s="18">
        <v>12</v>
      </c>
      <c r="L49" s="18">
        <v>7</v>
      </c>
      <c r="M49" s="17" t="s">
        <v>132</v>
      </c>
      <c r="N49" s="20">
        <f>IFERROR(I49/G49,0)</f>
        <v>0</v>
      </c>
      <c r="O49" s="20">
        <f>IFERROR(I49/H49,0)</f>
        <v>0</v>
      </c>
      <c r="P49" s="20">
        <f>IFERROR(L49/J49,0)</f>
        <v>0</v>
      </c>
      <c r="Q49" s="20">
        <f>IFERROR(L49/K49,0)</f>
        <v>0.58333333333333337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"/>
      <c r="S50" s="1"/>
      <c r="T50" s="1"/>
      <c r="U50" s="1"/>
      <c r="V50" s="1"/>
      <c r="W50" s="1"/>
      <c r="X50" s="1"/>
      <c r="Y50" s="1"/>
      <c r="Z50" s="1"/>
    </row>
    <row r="51" spans="1:26" ht="51" x14ac:dyDescent="0.2">
      <c r="A51" s="17" t="s">
        <v>142</v>
      </c>
      <c r="B51" s="17" t="s">
        <v>25</v>
      </c>
      <c r="C51" s="29">
        <v>5150</v>
      </c>
      <c r="D51" s="17" t="s">
        <v>145</v>
      </c>
      <c r="E51" s="17" t="s">
        <v>143</v>
      </c>
      <c r="F51" s="27" t="s">
        <v>503</v>
      </c>
      <c r="G51" s="19">
        <v>36000</v>
      </c>
      <c r="H51" s="19">
        <v>36000</v>
      </c>
      <c r="I51" s="19">
        <v>0</v>
      </c>
      <c r="J51" s="18">
        <v>2</v>
      </c>
      <c r="K51" s="18">
        <v>0</v>
      </c>
      <c r="L51" s="18">
        <v>0</v>
      </c>
      <c r="M51" s="17" t="s">
        <v>66</v>
      </c>
      <c r="N51" s="20">
        <f>IFERROR(I51/G51,0)</f>
        <v>0</v>
      </c>
      <c r="O51" s="20">
        <f>IFERROR(I51/H51,0)</f>
        <v>0</v>
      </c>
      <c r="P51" s="20">
        <f>IFERROR(L51/J51,0)</f>
        <v>0</v>
      </c>
      <c r="Q51" s="20">
        <f>IFERROR(L51/K51,0)</f>
        <v>0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63.75" x14ac:dyDescent="0.2">
      <c r="A52" s="17" t="s">
        <v>142</v>
      </c>
      <c r="B52" s="17" t="s">
        <v>141</v>
      </c>
      <c r="C52" s="29">
        <v>5490</v>
      </c>
      <c r="D52" s="17" t="s">
        <v>144</v>
      </c>
      <c r="E52" s="17" t="s">
        <v>143</v>
      </c>
      <c r="F52" s="27" t="s">
        <v>503</v>
      </c>
      <c r="G52" s="19">
        <v>400000</v>
      </c>
      <c r="H52" s="19">
        <v>400000</v>
      </c>
      <c r="I52" s="19">
        <v>0</v>
      </c>
      <c r="J52" s="18">
        <v>1</v>
      </c>
      <c r="K52" s="18">
        <v>0</v>
      </c>
      <c r="L52" s="18">
        <v>0</v>
      </c>
      <c r="M52" s="17" t="s">
        <v>36</v>
      </c>
      <c r="N52" s="20">
        <f>IFERROR(I52/G52,0)</f>
        <v>0</v>
      </c>
      <c r="O52" s="20">
        <f>IFERROR(I52/H52,0)</f>
        <v>0</v>
      </c>
      <c r="P52" s="20">
        <f>IFERROR(L52/J52,0)</f>
        <v>0</v>
      </c>
      <c r="Q52" s="20">
        <f>IFERROR(L52/K52,0)</f>
        <v>0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"/>
      <c r="S53" s="1"/>
      <c r="T53" s="1"/>
      <c r="U53" s="1"/>
      <c r="V53" s="1"/>
      <c r="W53" s="1"/>
      <c r="X53" s="1"/>
      <c r="Y53" s="1"/>
      <c r="Z53" s="1"/>
    </row>
    <row r="54" spans="1:26" ht="140.25" x14ac:dyDescent="0.2">
      <c r="A54" s="17" t="s">
        <v>147</v>
      </c>
      <c r="B54" s="17" t="s">
        <v>152</v>
      </c>
      <c r="C54" s="29">
        <v>5150</v>
      </c>
      <c r="D54" s="17" t="s">
        <v>161</v>
      </c>
      <c r="E54" s="17" t="s">
        <v>153</v>
      </c>
      <c r="F54" s="27" t="s">
        <v>504</v>
      </c>
      <c r="G54" s="19">
        <v>103000</v>
      </c>
      <c r="H54" s="19">
        <v>252400</v>
      </c>
      <c r="I54" s="19">
        <v>0</v>
      </c>
      <c r="J54" s="18">
        <v>12</v>
      </c>
      <c r="K54" s="18">
        <v>0</v>
      </c>
      <c r="L54" s="18">
        <v>0</v>
      </c>
      <c r="M54" s="17" t="s">
        <v>168</v>
      </c>
      <c r="N54" s="20">
        <f>IFERROR(I54/G54,0)</f>
        <v>0</v>
      </c>
      <c r="O54" s="20">
        <f>IFERROR(I54/H54,0)</f>
        <v>0</v>
      </c>
      <c r="P54" s="20">
        <f>IFERROR(L54/J54,0)</f>
        <v>0</v>
      </c>
      <c r="Q54" s="20">
        <f>IFERROR(L54/K54,0)</f>
        <v>0</v>
      </c>
      <c r="R54" s="1"/>
      <c r="S54" s="1"/>
      <c r="T54" s="1"/>
      <c r="U54" s="1"/>
      <c r="V54" s="1"/>
      <c r="W54" s="1"/>
      <c r="X54" s="1"/>
      <c r="Y54" s="1"/>
      <c r="Z54" s="1"/>
    </row>
    <row r="55" spans="1:26" ht="114.75" x14ac:dyDescent="0.2">
      <c r="A55" s="17" t="s">
        <v>147</v>
      </c>
      <c r="B55" s="17" t="s">
        <v>23</v>
      </c>
      <c r="C55" s="29">
        <v>5410</v>
      </c>
      <c r="D55" s="17" t="s">
        <v>160</v>
      </c>
      <c r="E55" s="17" t="s">
        <v>153</v>
      </c>
      <c r="F55" s="27" t="s">
        <v>504</v>
      </c>
      <c r="G55" s="19">
        <v>721000</v>
      </c>
      <c r="H55" s="19">
        <v>1394800</v>
      </c>
      <c r="I55" s="19">
        <v>0</v>
      </c>
      <c r="J55" s="18">
        <v>7</v>
      </c>
      <c r="K55" s="18">
        <v>5</v>
      </c>
      <c r="L55" s="18">
        <v>0</v>
      </c>
      <c r="M55" s="17" t="s">
        <v>167</v>
      </c>
      <c r="N55" s="20">
        <f>IFERROR(I55/G55,0)</f>
        <v>0</v>
      </c>
      <c r="O55" s="20">
        <f>IFERROR(I55/H55,0)</f>
        <v>0</v>
      </c>
      <c r="P55" s="20">
        <f>IFERROR(L55/J55,0)</f>
        <v>0</v>
      </c>
      <c r="Q55" s="20">
        <f>IFERROR(L55/K55,0)</f>
        <v>0</v>
      </c>
      <c r="R55" s="1"/>
      <c r="S55" s="1"/>
      <c r="T55" s="1"/>
      <c r="U55" s="1"/>
      <c r="V55" s="1"/>
      <c r="W55" s="1"/>
      <c r="X55" s="1"/>
      <c r="Y55" s="1"/>
      <c r="Z55" s="1"/>
    </row>
    <row r="56" spans="1:26" ht="76.5" x14ac:dyDescent="0.2">
      <c r="A56" s="17" t="s">
        <v>147</v>
      </c>
      <c r="B56" s="17" t="s">
        <v>151</v>
      </c>
      <c r="C56" s="29">
        <v>5210</v>
      </c>
      <c r="D56" s="17" t="s">
        <v>159</v>
      </c>
      <c r="E56" s="17" t="s">
        <v>153</v>
      </c>
      <c r="F56" s="27" t="s">
        <v>504</v>
      </c>
      <c r="G56" s="19">
        <v>30900</v>
      </c>
      <c r="H56" s="19">
        <v>30900</v>
      </c>
      <c r="I56" s="19">
        <v>0</v>
      </c>
      <c r="J56" s="18">
        <v>3</v>
      </c>
      <c r="K56" s="18">
        <v>2</v>
      </c>
      <c r="L56" s="18">
        <v>0</v>
      </c>
      <c r="M56" s="17" t="s">
        <v>77</v>
      </c>
      <c r="N56" s="20">
        <f>IFERROR(I56/G56,0)</f>
        <v>0</v>
      </c>
      <c r="O56" s="20">
        <f>IFERROR(I56/H56,0)</f>
        <v>0</v>
      </c>
      <c r="P56" s="20">
        <f>IFERROR(L56/J56,0)</f>
        <v>0</v>
      </c>
      <c r="Q56" s="20">
        <f>IFERROR(L56/K56,0)</f>
        <v>0</v>
      </c>
      <c r="R56" s="1"/>
      <c r="S56" s="1"/>
      <c r="T56" s="1"/>
      <c r="U56" s="1"/>
      <c r="V56" s="1"/>
      <c r="W56" s="1"/>
      <c r="X56" s="1"/>
      <c r="Y56" s="1"/>
      <c r="Z56" s="1"/>
    </row>
    <row r="57" spans="1:26" ht="76.5" x14ac:dyDescent="0.2">
      <c r="A57" s="17" t="s">
        <v>147</v>
      </c>
      <c r="B57" s="17" t="s">
        <v>150</v>
      </c>
      <c r="C57" s="29">
        <v>5230</v>
      </c>
      <c r="D57" s="17" t="s">
        <v>158</v>
      </c>
      <c r="E57" s="17" t="s">
        <v>153</v>
      </c>
      <c r="F57" s="27" t="s">
        <v>504</v>
      </c>
      <c r="G57" s="19">
        <v>12360</v>
      </c>
      <c r="H57" s="19">
        <v>12360</v>
      </c>
      <c r="I57" s="19">
        <v>0</v>
      </c>
      <c r="J57" s="18">
        <v>3</v>
      </c>
      <c r="K57" s="18">
        <v>0</v>
      </c>
      <c r="L57" s="18">
        <v>0</v>
      </c>
      <c r="M57" s="17" t="s">
        <v>166</v>
      </c>
      <c r="N57" s="20">
        <f>IFERROR(I57/G57,0)</f>
        <v>0</v>
      </c>
      <c r="O57" s="20">
        <f>IFERROR(I57/H57,0)</f>
        <v>0</v>
      </c>
      <c r="P57" s="20">
        <f>IFERROR(L57/J57,0)</f>
        <v>0</v>
      </c>
      <c r="Q57" s="20">
        <f>IFERROR(L57/K57,0)</f>
        <v>0</v>
      </c>
      <c r="R57" s="1"/>
      <c r="S57" s="1"/>
      <c r="T57" s="1"/>
      <c r="U57" s="1"/>
      <c r="V57" s="1"/>
      <c r="W57" s="1"/>
      <c r="X57" s="1"/>
      <c r="Y57" s="1"/>
      <c r="Z57" s="1"/>
    </row>
    <row r="58" spans="1:26" ht="102" x14ac:dyDescent="0.2">
      <c r="A58" s="17" t="s">
        <v>147</v>
      </c>
      <c r="B58" s="17" t="s">
        <v>149</v>
      </c>
      <c r="C58" s="29">
        <v>5320</v>
      </c>
      <c r="D58" s="17" t="s">
        <v>157</v>
      </c>
      <c r="E58" s="17" t="s">
        <v>153</v>
      </c>
      <c r="F58" s="27" t="s">
        <v>504</v>
      </c>
      <c r="G58" s="19">
        <v>360500</v>
      </c>
      <c r="H58" s="19">
        <v>360500</v>
      </c>
      <c r="I58" s="19">
        <v>0</v>
      </c>
      <c r="J58" s="18">
        <v>1</v>
      </c>
      <c r="K58" s="18">
        <v>0</v>
      </c>
      <c r="L58" s="18">
        <v>0</v>
      </c>
      <c r="M58" s="17" t="s">
        <v>165</v>
      </c>
      <c r="N58" s="20">
        <f>IFERROR(I58/G58,0)</f>
        <v>0</v>
      </c>
      <c r="O58" s="20">
        <f>IFERROR(I58/H58,0)</f>
        <v>0</v>
      </c>
      <c r="P58" s="20">
        <f>IFERROR(L58/J58,0)</f>
        <v>0</v>
      </c>
      <c r="Q58" s="20">
        <f>IFERROR(L58/K58,0)</f>
        <v>0</v>
      </c>
      <c r="R58" s="1"/>
      <c r="S58" s="1"/>
      <c r="T58" s="1"/>
      <c r="U58" s="1"/>
      <c r="V58" s="1"/>
      <c r="W58" s="1"/>
      <c r="X58" s="1"/>
      <c r="Y58" s="1"/>
      <c r="Z58" s="1"/>
    </row>
    <row r="59" spans="1:26" ht="51" x14ac:dyDescent="0.2">
      <c r="A59" s="17" t="s">
        <v>147</v>
      </c>
      <c r="B59" s="17" t="s">
        <v>148</v>
      </c>
      <c r="C59" s="29">
        <v>5320</v>
      </c>
      <c r="D59" s="17" t="s">
        <v>156</v>
      </c>
      <c r="E59" s="17" t="s">
        <v>153</v>
      </c>
      <c r="F59" s="27" t="s">
        <v>504</v>
      </c>
      <c r="G59" s="19">
        <v>10300</v>
      </c>
      <c r="H59" s="19">
        <v>10300</v>
      </c>
      <c r="I59" s="19">
        <v>0</v>
      </c>
      <c r="J59" s="18">
        <v>1</v>
      </c>
      <c r="K59" s="18">
        <v>0</v>
      </c>
      <c r="L59" s="18">
        <v>0</v>
      </c>
      <c r="M59" s="17" t="s">
        <v>164</v>
      </c>
      <c r="N59" s="20">
        <f>IFERROR(I59/G59,0)</f>
        <v>0</v>
      </c>
      <c r="O59" s="20">
        <f>IFERROR(I59/H59,0)</f>
        <v>0</v>
      </c>
      <c r="P59" s="20">
        <f>IFERROR(L59/J59,0)</f>
        <v>0</v>
      </c>
      <c r="Q59" s="20">
        <f>IFERROR(L59/K59,0)</f>
        <v>0</v>
      </c>
      <c r="R59" s="1"/>
      <c r="S59" s="1"/>
      <c r="T59" s="1"/>
      <c r="U59" s="1"/>
      <c r="V59" s="1"/>
      <c r="W59" s="1"/>
      <c r="X59" s="1"/>
      <c r="Y59" s="1"/>
      <c r="Z59" s="1"/>
    </row>
    <row r="60" spans="1:26" ht="114.75" x14ac:dyDescent="0.2">
      <c r="A60" s="17" t="s">
        <v>147</v>
      </c>
      <c r="B60" s="17" t="s">
        <v>104</v>
      </c>
      <c r="C60" s="29">
        <v>5690</v>
      </c>
      <c r="D60" s="17" t="s">
        <v>155</v>
      </c>
      <c r="E60" s="17" t="s">
        <v>153</v>
      </c>
      <c r="F60" s="27" t="s">
        <v>504</v>
      </c>
      <c r="G60" s="19">
        <v>283250</v>
      </c>
      <c r="H60" s="19">
        <v>283250</v>
      </c>
      <c r="I60" s="19">
        <v>74956.3</v>
      </c>
      <c r="J60" s="18">
        <v>6</v>
      </c>
      <c r="K60" s="18">
        <v>5</v>
      </c>
      <c r="L60" s="18">
        <v>1</v>
      </c>
      <c r="M60" s="17" t="s">
        <v>163</v>
      </c>
      <c r="N60" s="20">
        <f>IFERROR(I60/G60,0)</f>
        <v>0.26462947925860547</v>
      </c>
      <c r="O60" s="20">
        <f>IFERROR(I60/H60,0)</f>
        <v>0.26462947925860547</v>
      </c>
      <c r="P60" s="20">
        <f>IFERROR(L60/J60,0)</f>
        <v>0.16666666666666666</v>
      </c>
      <c r="Q60" s="20">
        <f>IFERROR(L60/K60,0)</f>
        <v>0.2</v>
      </c>
      <c r="R60" s="1"/>
      <c r="S60" s="1"/>
      <c r="T60" s="1"/>
      <c r="U60" s="1"/>
      <c r="V60" s="1"/>
      <c r="W60" s="1"/>
      <c r="X60" s="1"/>
      <c r="Y60" s="1"/>
      <c r="Z60" s="1"/>
    </row>
    <row r="61" spans="1:26" ht="89.25" x14ac:dyDescent="0.2">
      <c r="A61" s="17" t="s">
        <v>147</v>
      </c>
      <c r="B61" s="17" t="s">
        <v>146</v>
      </c>
      <c r="C61" s="29">
        <v>5810</v>
      </c>
      <c r="D61" s="17" t="s">
        <v>154</v>
      </c>
      <c r="E61" s="17" t="s">
        <v>153</v>
      </c>
      <c r="F61" s="27" t="s">
        <v>504</v>
      </c>
      <c r="G61" s="19">
        <v>1030000</v>
      </c>
      <c r="H61" s="19">
        <v>1030000</v>
      </c>
      <c r="I61" s="19">
        <v>0</v>
      </c>
      <c r="J61" s="18">
        <v>1</v>
      </c>
      <c r="K61" s="18">
        <v>0</v>
      </c>
      <c r="L61" s="18">
        <v>0</v>
      </c>
      <c r="M61" s="17" t="s">
        <v>162</v>
      </c>
      <c r="N61" s="20">
        <f>IFERROR(I61/G61,0)</f>
        <v>0</v>
      </c>
      <c r="O61" s="20">
        <f>IFERROR(I61/H61,0)</f>
        <v>0</v>
      </c>
      <c r="P61" s="20">
        <f>IFERROR(L61/J61,0)</f>
        <v>0</v>
      </c>
      <c r="Q61" s="20">
        <f>IFERROR(L61/K61,0)</f>
        <v>0</v>
      </c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1"/>
      <c r="S62" s="1"/>
      <c r="T62" s="1"/>
      <c r="U62" s="1"/>
      <c r="V62" s="1"/>
      <c r="W62" s="1"/>
      <c r="X62" s="1"/>
      <c r="Y62" s="1"/>
      <c r="Z62" s="1"/>
    </row>
    <row r="63" spans="1:26" ht="38.25" x14ac:dyDescent="0.2">
      <c r="A63" s="17" t="s">
        <v>170</v>
      </c>
      <c r="B63" s="17" t="s">
        <v>171</v>
      </c>
      <c r="C63" s="29">
        <v>5210</v>
      </c>
      <c r="D63" s="17" t="s">
        <v>174</v>
      </c>
      <c r="E63" s="17" t="s">
        <v>172</v>
      </c>
      <c r="F63" s="27" t="s">
        <v>505</v>
      </c>
      <c r="G63" s="19">
        <v>17589.830000000002</v>
      </c>
      <c r="H63" s="19">
        <v>17589.830000000002</v>
      </c>
      <c r="I63" s="19">
        <v>0</v>
      </c>
      <c r="J63" s="18">
        <v>5</v>
      </c>
      <c r="K63" s="18">
        <v>0</v>
      </c>
      <c r="L63" s="18">
        <v>0</v>
      </c>
      <c r="M63" s="17" t="s">
        <v>77</v>
      </c>
      <c r="N63" s="20">
        <f>IFERROR(I63/G63,0)</f>
        <v>0</v>
      </c>
      <c r="O63" s="20">
        <f>IFERROR(I63/H63,0)</f>
        <v>0</v>
      </c>
      <c r="P63" s="20">
        <f>IFERROR(L63/J63,0)</f>
        <v>0</v>
      </c>
      <c r="Q63" s="20">
        <f>IFERROR(L63/K63,0)</f>
        <v>0</v>
      </c>
      <c r="R63" s="1"/>
      <c r="S63" s="1"/>
      <c r="T63" s="1"/>
      <c r="U63" s="1"/>
      <c r="V63" s="1"/>
      <c r="W63" s="1"/>
      <c r="X63" s="1"/>
      <c r="Y63" s="1"/>
      <c r="Z63" s="1"/>
    </row>
    <row r="64" spans="1:26" ht="38.25" x14ac:dyDescent="0.2">
      <c r="A64" s="17" t="s">
        <v>170</v>
      </c>
      <c r="B64" s="17" t="s">
        <v>169</v>
      </c>
      <c r="C64" s="29">
        <v>5410</v>
      </c>
      <c r="D64" s="17" t="s">
        <v>173</v>
      </c>
      <c r="E64" s="17" t="s">
        <v>172</v>
      </c>
      <c r="F64" s="27" t="s">
        <v>505</v>
      </c>
      <c r="G64" s="19">
        <v>0</v>
      </c>
      <c r="H64" s="19">
        <v>1096500</v>
      </c>
      <c r="I64" s="19">
        <v>0</v>
      </c>
      <c r="J64" s="18">
        <v>0</v>
      </c>
      <c r="K64" s="18">
        <v>1</v>
      </c>
      <c r="L64" s="18">
        <v>0</v>
      </c>
      <c r="M64" s="17" t="s">
        <v>48</v>
      </c>
      <c r="N64" s="20">
        <f>IFERROR(I64/G64,0)</f>
        <v>0</v>
      </c>
      <c r="O64" s="20">
        <f>IFERROR(I64/H64,0)</f>
        <v>0</v>
      </c>
      <c r="P64" s="20">
        <f>IFERROR(L64/J64,0)</f>
        <v>0</v>
      </c>
      <c r="Q64" s="20">
        <f>IFERROR(L64/K64,0)</f>
        <v>0</v>
      </c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1"/>
      <c r="S65" s="1"/>
      <c r="T65" s="1"/>
      <c r="U65" s="1"/>
      <c r="V65" s="1"/>
      <c r="W65" s="1"/>
      <c r="X65" s="1"/>
      <c r="Y65" s="1"/>
      <c r="Z65" s="1"/>
    </row>
    <row r="66" spans="1:26" ht="63.75" x14ac:dyDescent="0.2">
      <c r="A66" s="17" t="s">
        <v>176</v>
      </c>
      <c r="B66" s="17" t="s">
        <v>25</v>
      </c>
      <c r="C66" s="29">
        <v>5150</v>
      </c>
      <c r="D66" s="17" t="s">
        <v>189</v>
      </c>
      <c r="E66" s="17" t="s">
        <v>182</v>
      </c>
      <c r="F66" s="27" t="s">
        <v>506</v>
      </c>
      <c r="G66" s="17" t="s">
        <v>195</v>
      </c>
      <c r="H66" s="19">
        <v>586546.91</v>
      </c>
      <c r="I66" s="19">
        <v>138574.85999999999</v>
      </c>
      <c r="J66" s="18">
        <v>3</v>
      </c>
      <c r="K66" s="18">
        <v>18</v>
      </c>
      <c r="L66" s="18">
        <v>9</v>
      </c>
      <c r="M66" s="17" t="s">
        <v>194</v>
      </c>
      <c r="N66" s="20">
        <f>IFERROR(I66/G66,0)</f>
        <v>0</v>
      </c>
      <c r="O66" s="20">
        <f>IFERROR(I66/H66,0)</f>
        <v>0.23625537469799301</v>
      </c>
      <c r="P66" s="20">
        <f>IFERROR(L66/J66,0)</f>
        <v>3</v>
      </c>
      <c r="Q66" s="20">
        <f>IFERROR(L66/K66,0)</f>
        <v>0.5</v>
      </c>
      <c r="R66" s="1"/>
      <c r="S66" s="1"/>
      <c r="T66" s="1"/>
      <c r="U66" s="1"/>
      <c r="V66" s="1"/>
      <c r="W66" s="1"/>
      <c r="X66" s="1"/>
      <c r="Y66" s="1"/>
      <c r="Z66" s="1"/>
    </row>
    <row r="67" spans="1:26" ht="63.75" x14ac:dyDescent="0.2">
      <c r="A67" s="17" t="s">
        <v>176</v>
      </c>
      <c r="B67" s="17" t="s">
        <v>181</v>
      </c>
      <c r="C67" s="29">
        <v>5230</v>
      </c>
      <c r="D67" s="17" t="s">
        <v>188</v>
      </c>
      <c r="E67" s="17" t="s">
        <v>182</v>
      </c>
      <c r="F67" s="27" t="s">
        <v>506</v>
      </c>
      <c r="G67" s="19">
        <v>2575000</v>
      </c>
      <c r="H67" s="19">
        <v>2575000</v>
      </c>
      <c r="I67" s="19">
        <v>0</v>
      </c>
      <c r="J67" s="18">
        <v>88</v>
      </c>
      <c r="K67" s="18">
        <v>20</v>
      </c>
      <c r="L67" s="18">
        <v>0</v>
      </c>
      <c r="M67" s="17" t="s">
        <v>193</v>
      </c>
      <c r="N67" s="20">
        <f>IFERROR(I67/G67,0)</f>
        <v>0</v>
      </c>
      <c r="O67" s="20">
        <f>IFERROR(I67/H67,0)</f>
        <v>0</v>
      </c>
      <c r="P67" s="20">
        <f>IFERROR(L67/J67,0)</f>
        <v>0</v>
      </c>
      <c r="Q67" s="20">
        <f>IFERROR(L67/K67,0)</f>
        <v>0</v>
      </c>
      <c r="R67" s="1"/>
      <c r="S67" s="1"/>
      <c r="T67" s="1"/>
      <c r="U67" s="1"/>
      <c r="V67" s="1"/>
      <c r="W67" s="1"/>
      <c r="X67" s="1"/>
      <c r="Y67" s="1"/>
      <c r="Z67" s="1"/>
    </row>
    <row r="68" spans="1:26" ht="76.5" x14ac:dyDescent="0.2">
      <c r="A68" s="17" t="s">
        <v>176</v>
      </c>
      <c r="B68" s="17" t="s">
        <v>180</v>
      </c>
      <c r="C68" s="29">
        <v>5290</v>
      </c>
      <c r="D68" s="17" t="s">
        <v>187</v>
      </c>
      <c r="E68" s="17" t="s">
        <v>182</v>
      </c>
      <c r="F68" s="27" t="s">
        <v>506</v>
      </c>
      <c r="G68" s="19">
        <v>0</v>
      </c>
      <c r="H68" s="19">
        <v>8032480.3200000003</v>
      </c>
      <c r="I68" s="19">
        <v>0</v>
      </c>
      <c r="J68" s="18">
        <v>0</v>
      </c>
      <c r="K68" s="18">
        <v>1</v>
      </c>
      <c r="L68" s="18">
        <v>1</v>
      </c>
      <c r="M68" s="17" t="s">
        <v>192</v>
      </c>
      <c r="N68" s="20">
        <f>IFERROR(I68/G68,0)</f>
        <v>0</v>
      </c>
      <c r="O68" s="20">
        <f>IFERROR(I68/H68,0)</f>
        <v>0</v>
      </c>
      <c r="P68" s="20">
        <f>IFERROR(L68/J68,0)</f>
        <v>0</v>
      </c>
      <c r="Q68" s="20">
        <f>IFERROR(L68/K68,0)</f>
        <v>1</v>
      </c>
      <c r="R68" s="1"/>
      <c r="S68" s="1"/>
      <c r="T68" s="1"/>
      <c r="U68" s="1"/>
      <c r="V68" s="1"/>
      <c r="W68" s="1"/>
      <c r="X68" s="1"/>
      <c r="Y68" s="1"/>
      <c r="Z68" s="1"/>
    </row>
    <row r="69" spans="1:26" ht="51" x14ac:dyDescent="0.2">
      <c r="A69" s="17" t="s">
        <v>176</v>
      </c>
      <c r="B69" s="17" t="s">
        <v>179</v>
      </c>
      <c r="C69" s="29">
        <v>5410</v>
      </c>
      <c r="D69" s="17" t="s">
        <v>186</v>
      </c>
      <c r="E69" s="17" t="s">
        <v>182</v>
      </c>
      <c r="F69" s="27" t="s">
        <v>506</v>
      </c>
      <c r="G69" s="19">
        <v>6214500</v>
      </c>
      <c r="H69" s="19">
        <v>10214496</v>
      </c>
      <c r="I69" s="19">
        <v>0</v>
      </c>
      <c r="J69" s="18">
        <v>8</v>
      </c>
      <c r="K69" s="18">
        <v>12</v>
      </c>
      <c r="L69" s="18">
        <v>6</v>
      </c>
      <c r="M69" s="17" t="s">
        <v>36</v>
      </c>
      <c r="N69" s="20">
        <f>IFERROR(I69/G69,0)</f>
        <v>0</v>
      </c>
      <c r="O69" s="20">
        <f>IFERROR(I69/H69,0)</f>
        <v>0</v>
      </c>
      <c r="P69" s="20">
        <f>IFERROR(L69/J69,0)</f>
        <v>0.75</v>
      </c>
      <c r="Q69" s="20">
        <f>IFERROR(L69/K69,0)</f>
        <v>0.5</v>
      </c>
      <c r="R69" s="1"/>
      <c r="S69" s="1"/>
      <c r="T69" s="1"/>
      <c r="U69" s="1"/>
      <c r="V69" s="1"/>
      <c r="W69" s="1"/>
      <c r="X69" s="1"/>
      <c r="Y69" s="1"/>
      <c r="Z69" s="1"/>
    </row>
    <row r="70" spans="1:26" ht="63.75" x14ac:dyDescent="0.2">
      <c r="A70" s="17" t="s">
        <v>176</v>
      </c>
      <c r="B70" s="17" t="s">
        <v>178</v>
      </c>
      <c r="C70" s="29">
        <v>5490</v>
      </c>
      <c r="D70" s="17" t="s">
        <v>185</v>
      </c>
      <c r="E70" s="17" t="s">
        <v>182</v>
      </c>
      <c r="F70" s="27" t="s">
        <v>506</v>
      </c>
      <c r="G70" s="19">
        <v>257500</v>
      </c>
      <c r="H70" s="19">
        <v>0</v>
      </c>
      <c r="I70" s="19">
        <v>0</v>
      </c>
      <c r="J70" s="18">
        <v>2</v>
      </c>
      <c r="K70" s="18">
        <v>0</v>
      </c>
      <c r="L70" s="18">
        <v>0</v>
      </c>
      <c r="M70" s="22" t="s">
        <v>55</v>
      </c>
      <c r="N70" s="20">
        <f>IFERROR(I70/G70,0)</f>
        <v>0</v>
      </c>
      <c r="O70" s="20">
        <f>IFERROR(I70/H70,0)</f>
        <v>0</v>
      </c>
      <c r="P70" s="20">
        <f>IFERROR(L70/J70,0)</f>
        <v>0</v>
      </c>
      <c r="Q70" s="20">
        <f>IFERROR(L70/K70,0)</f>
        <v>0</v>
      </c>
      <c r="R70" s="1"/>
      <c r="S70" s="1"/>
      <c r="T70" s="1"/>
      <c r="U70" s="1"/>
      <c r="V70" s="1"/>
      <c r="W70" s="1"/>
      <c r="X70" s="1"/>
      <c r="Y70" s="1"/>
      <c r="Z70" s="1"/>
    </row>
    <row r="71" spans="1:26" ht="76.5" x14ac:dyDescent="0.2">
      <c r="A71" s="17" t="s">
        <v>176</v>
      </c>
      <c r="B71" s="17" t="s">
        <v>177</v>
      </c>
      <c r="C71" s="29">
        <v>5510</v>
      </c>
      <c r="D71" s="17" t="s">
        <v>184</v>
      </c>
      <c r="E71" s="17" t="s">
        <v>182</v>
      </c>
      <c r="F71" s="27" t="s">
        <v>506</v>
      </c>
      <c r="G71" s="19">
        <v>4120000</v>
      </c>
      <c r="H71" s="19">
        <v>3037227.11</v>
      </c>
      <c r="I71" s="19">
        <v>0</v>
      </c>
      <c r="J71" s="18">
        <v>0</v>
      </c>
      <c r="K71" s="18">
        <v>12</v>
      </c>
      <c r="L71" s="18">
        <v>0</v>
      </c>
      <c r="M71" s="17" t="s">
        <v>191</v>
      </c>
      <c r="N71" s="20">
        <f>IFERROR(I71/G71,0)</f>
        <v>0</v>
      </c>
      <c r="O71" s="20">
        <f>IFERROR(I71/H71,0)</f>
        <v>0</v>
      </c>
      <c r="P71" s="20">
        <f>IFERROR(L71/J71,0)</f>
        <v>0</v>
      </c>
      <c r="Q71" s="20">
        <f>IFERROR(L71/K71,0)</f>
        <v>0</v>
      </c>
      <c r="R71" s="1"/>
      <c r="S71" s="1"/>
      <c r="T71" s="1"/>
      <c r="U71" s="1"/>
      <c r="V71" s="1"/>
      <c r="W71" s="1"/>
      <c r="X71" s="1"/>
      <c r="Y71" s="1"/>
      <c r="Z71" s="1"/>
    </row>
    <row r="72" spans="1:26" ht="76.5" x14ac:dyDescent="0.2">
      <c r="A72" s="17" t="s">
        <v>176</v>
      </c>
      <c r="B72" s="17" t="s">
        <v>175</v>
      </c>
      <c r="C72" s="29">
        <v>5650</v>
      </c>
      <c r="D72" s="17" t="s">
        <v>183</v>
      </c>
      <c r="E72" s="17" t="s">
        <v>182</v>
      </c>
      <c r="F72" s="27" t="s">
        <v>506</v>
      </c>
      <c r="G72" s="19">
        <v>17515000</v>
      </c>
      <c r="H72" s="19">
        <v>17515000</v>
      </c>
      <c r="I72" s="19">
        <v>0</v>
      </c>
      <c r="J72" s="18">
        <v>16</v>
      </c>
      <c r="K72" s="18">
        <v>35</v>
      </c>
      <c r="L72" s="18">
        <v>0</v>
      </c>
      <c r="M72" s="17" t="s">
        <v>190</v>
      </c>
      <c r="N72" s="20">
        <f>IFERROR(I72/G72,0)</f>
        <v>0</v>
      </c>
      <c r="O72" s="20">
        <f>IFERROR(I72/H72,0)</f>
        <v>0</v>
      </c>
      <c r="P72" s="20">
        <f>IFERROR(L72/J72,0)</f>
        <v>0</v>
      </c>
      <c r="Q72" s="20">
        <f>IFERROR(L72/K72,0)</f>
        <v>0</v>
      </c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1"/>
      <c r="S73" s="1"/>
      <c r="T73" s="1"/>
      <c r="U73" s="1"/>
      <c r="V73" s="1"/>
      <c r="W73" s="1"/>
      <c r="X73" s="1"/>
      <c r="Y73" s="1"/>
      <c r="Z73" s="1"/>
    </row>
    <row r="74" spans="1:26" ht="89.25" x14ac:dyDescent="0.2">
      <c r="A74" s="23" t="s">
        <v>196</v>
      </c>
      <c r="B74" s="17" t="s">
        <v>197</v>
      </c>
      <c r="C74" s="29">
        <v>5150</v>
      </c>
      <c r="D74" s="17" t="s">
        <v>204</v>
      </c>
      <c r="E74" s="17" t="s">
        <v>200</v>
      </c>
      <c r="F74" s="27" t="s">
        <v>507</v>
      </c>
      <c r="G74" s="19">
        <v>51500</v>
      </c>
      <c r="H74" s="19">
        <v>51500</v>
      </c>
      <c r="I74" s="19">
        <v>0</v>
      </c>
      <c r="J74" s="18">
        <v>15</v>
      </c>
      <c r="K74" s="18">
        <v>2</v>
      </c>
      <c r="L74" s="18">
        <v>0</v>
      </c>
      <c r="M74" s="17" t="s">
        <v>74</v>
      </c>
      <c r="N74" s="20">
        <f>IFERROR(I74/G74,0)</f>
        <v>0</v>
      </c>
      <c r="O74" s="20">
        <f>IFERROR(I74/H74,0)</f>
        <v>0</v>
      </c>
      <c r="P74" s="20">
        <f>IFERROR(L74/J74,0)</f>
        <v>0</v>
      </c>
      <c r="Q74" s="20">
        <f>IFERROR(L74/K74,0)</f>
        <v>0</v>
      </c>
      <c r="R74" s="1"/>
      <c r="S74" s="1"/>
      <c r="T74" s="1"/>
      <c r="U74" s="1"/>
      <c r="V74" s="1"/>
      <c r="W74" s="1"/>
      <c r="X74" s="1"/>
      <c r="Y74" s="1"/>
      <c r="Z74" s="1"/>
    </row>
    <row r="75" spans="1:26" ht="76.5" x14ac:dyDescent="0.2">
      <c r="A75" s="23" t="s">
        <v>196</v>
      </c>
      <c r="B75" s="17" t="s">
        <v>151</v>
      </c>
      <c r="C75" s="29">
        <v>5210</v>
      </c>
      <c r="D75" s="17" t="s">
        <v>203</v>
      </c>
      <c r="E75" s="17" t="s">
        <v>200</v>
      </c>
      <c r="F75" s="27" t="s">
        <v>507</v>
      </c>
      <c r="G75" s="19">
        <v>51500</v>
      </c>
      <c r="H75" s="19">
        <v>51500</v>
      </c>
      <c r="I75" s="19">
        <v>0</v>
      </c>
      <c r="J75" s="18">
        <v>2</v>
      </c>
      <c r="K75" s="18">
        <v>0</v>
      </c>
      <c r="L75" s="18">
        <v>0</v>
      </c>
      <c r="M75" s="17" t="s">
        <v>77</v>
      </c>
      <c r="N75" s="20">
        <f>IFERROR(I75/G75,0)</f>
        <v>0</v>
      </c>
      <c r="O75" s="20">
        <f>IFERROR(I75/H75,0)</f>
        <v>0</v>
      </c>
      <c r="P75" s="20">
        <f>IFERROR(L75/J75,0)</f>
        <v>0</v>
      </c>
      <c r="Q75" s="20">
        <f>IFERROR(L75/K75,0)</f>
        <v>0</v>
      </c>
      <c r="R75" s="1"/>
      <c r="S75" s="1"/>
      <c r="T75" s="1"/>
      <c r="U75" s="1"/>
      <c r="V75" s="1"/>
      <c r="W75" s="1"/>
      <c r="X75" s="1"/>
      <c r="Y75" s="1"/>
      <c r="Z75" s="1"/>
    </row>
    <row r="76" spans="1:26" ht="114.75" x14ac:dyDescent="0.2">
      <c r="A76" s="23" t="s">
        <v>196</v>
      </c>
      <c r="B76" s="17" t="s">
        <v>198</v>
      </c>
      <c r="C76" s="29">
        <v>5290</v>
      </c>
      <c r="D76" s="17" t="s">
        <v>202</v>
      </c>
      <c r="E76" s="17" t="s">
        <v>200</v>
      </c>
      <c r="F76" s="27" t="s">
        <v>507</v>
      </c>
      <c r="G76" s="19">
        <v>20600</v>
      </c>
      <c r="H76" s="19">
        <v>20600</v>
      </c>
      <c r="I76" s="19">
        <v>0</v>
      </c>
      <c r="J76" s="18">
        <v>10</v>
      </c>
      <c r="K76" s="18">
        <v>0</v>
      </c>
      <c r="L76" s="18">
        <v>0</v>
      </c>
      <c r="M76" s="17" t="s">
        <v>206</v>
      </c>
      <c r="N76" s="20">
        <f>IFERROR(I76/G76,0)</f>
        <v>0</v>
      </c>
      <c r="O76" s="20">
        <f>IFERROR(I76/H76,0)</f>
        <v>0</v>
      </c>
      <c r="P76" s="20">
        <f>IFERROR(L76/J76,0)</f>
        <v>0</v>
      </c>
      <c r="Q76" s="20">
        <f>IFERROR(L76/K76,0)</f>
        <v>0</v>
      </c>
      <c r="R76" s="1"/>
      <c r="S76" s="1"/>
      <c r="T76" s="1"/>
      <c r="U76" s="1"/>
      <c r="V76" s="1"/>
      <c r="W76" s="1"/>
      <c r="X76" s="1"/>
      <c r="Y76" s="1"/>
      <c r="Z76" s="1"/>
    </row>
    <row r="77" spans="1:26" ht="153" x14ac:dyDescent="0.2">
      <c r="A77" s="23" t="s">
        <v>196</v>
      </c>
      <c r="B77" s="17" t="s">
        <v>199</v>
      </c>
      <c r="C77" s="29">
        <v>5650</v>
      </c>
      <c r="D77" s="17" t="s">
        <v>201</v>
      </c>
      <c r="E77" s="17" t="s">
        <v>200</v>
      </c>
      <c r="F77" s="27" t="s">
        <v>507</v>
      </c>
      <c r="G77" s="19">
        <v>10300</v>
      </c>
      <c r="H77" s="19">
        <v>10300</v>
      </c>
      <c r="I77" s="19">
        <v>0</v>
      </c>
      <c r="J77" s="18">
        <v>10</v>
      </c>
      <c r="K77" s="18">
        <v>4</v>
      </c>
      <c r="L77" s="18">
        <v>0</v>
      </c>
      <c r="M77" s="17" t="s">
        <v>205</v>
      </c>
      <c r="N77" s="20">
        <f>IFERROR(I77/G77,0)</f>
        <v>0</v>
      </c>
      <c r="O77" s="20">
        <f>IFERROR(I77/H77,0)</f>
        <v>0</v>
      </c>
      <c r="P77" s="20">
        <f>IFERROR(L77/J77,0)</f>
        <v>0</v>
      </c>
      <c r="Q77" s="20">
        <f>IFERROR(L77/K77,0)</f>
        <v>0</v>
      </c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1"/>
      <c r="S78" s="1"/>
      <c r="T78" s="1"/>
      <c r="U78" s="1"/>
      <c r="V78" s="1"/>
      <c r="W78" s="1"/>
      <c r="X78" s="1"/>
      <c r="Y78" s="1"/>
      <c r="Z78" s="1"/>
    </row>
    <row r="79" spans="1:26" ht="63.75" x14ac:dyDescent="0.2">
      <c r="A79" s="23" t="s">
        <v>207</v>
      </c>
      <c r="B79" s="22" t="s">
        <v>210</v>
      </c>
      <c r="C79" s="29">
        <v>5150</v>
      </c>
      <c r="D79" s="17" t="s">
        <v>215</v>
      </c>
      <c r="E79" s="17" t="s">
        <v>211</v>
      </c>
      <c r="F79" s="27" t="s">
        <v>508</v>
      </c>
      <c r="G79" s="24">
        <v>113660.5</v>
      </c>
      <c r="H79" s="24">
        <v>113660.5</v>
      </c>
      <c r="I79" s="24">
        <v>0</v>
      </c>
      <c r="J79" s="18">
        <v>4</v>
      </c>
      <c r="K79" s="18">
        <v>0</v>
      </c>
      <c r="L79" s="18">
        <v>0</v>
      </c>
      <c r="M79" s="22" t="s">
        <v>74</v>
      </c>
      <c r="N79" s="20">
        <f>IFERROR(I79/G79,0)</f>
        <v>0</v>
      </c>
      <c r="O79" s="20">
        <f>IFERROR(I79/H79,0)</f>
        <v>0</v>
      </c>
      <c r="P79" s="20">
        <f>IFERROR(L79/J79,0)</f>
        <v>0</v>
      </c>
      <c r="Q79" s="20">
        <f>IFERROR(L79/K79,0)</f>
        <v>0</v>
      </c>
      <c r="R79" s="1"/>
      <c r="S79" s="1"/>
      <c r="T79" s="1"/>
      <c r="U79" s="1"/>
      <c r="V79" s="1"/>
      <c r="W79" s="1"/>
      <c r="X79" s="1"/>
      <c r="Y79" s="1"/>
      <c r="Z79" s="1"/>
    </row>
    <row r="80" spans="1:26" ht="63.75" x14ac:dyDescent="0.2">
      <c r="A80" s="23" t="s">
        <v>207</v>
      </c>
      <c r="B80" s="22" t="s">
        <v>209</v>
      </c>
      <c r="C80" s="29">
        <v>5210</v>
      </c>
      <c r="D80" s="17" t="s">
        <v>214</v>
      </c>
      <c r="E80" s="17" t="s">
        <v>211</v>
      </c>
      <c r="F80" s="27" t="s">
        <v>508</v>
      </c>
      <c r="G80" s="19">
        <v>103000</v>
      </c>
      <c r="H80" s="19">
        <v>103000</v>
      </c>
      <c r="I80" s="24">
        <v>0</v>
      </c>
      <c r="J80" s="18">
        <v>19</v>
      </c>
      <c r="K80" s="18">
        <v>0</v>
      </c>
      <c r="L80" s="18">
        <v>0</v>
      </c>
      <c r="M80" s="22" t="s">
        <v>217</v>
      </c>
      <c r="N80" s="20">
        <f>IFERROR(I80/G80,0)</f>
        <v>0</v>
      </c>
      <c r="O80" s="20">
        <f>IFERROR(I80/H80,0)</f>
        <v>0</v>
      </c>
      <c r="P80" s="20">
        <f>IFERROR(L80/J80,0)</f>
        <v>0</v>
      </c>
      <c r="Q80" s="20">
        <f>IFERROR(L80/K80,0)</f>
        <v>0</v>
      </c>
      <c r="R80" s="1"/>
      <c r="S80" s="1"/>
      <c r="T80" s="1"/>
      <c r="U80" s="1"/>
      <c r="V80" s="1"/>
      <c r="W80" s="1"/>
      <c r="X80" s="1"/>
      <c r="Y80" s="1"/>
      <c r="Z80" s="1"/>
    </row>
    <row r="81" spans="1:26" ht="89.25" x14ac:dyDescent="0.2">
      <c r="A81" s="23" t="s">
        <v>207</v>
      </c>
      <c r="B81" s="17" t="s">
        <v>208</v>
      </c>
      <c r="C81" s="29">
        <v>5230</v>
      </c>
      <c r="D81" s="17" t="s">
        <v>213</v>
      </c>
      <c r="E81" s="17" t="s">
        <v>211</v>
      </c>
      <c r="F81" s="27" t="s">
        <v>508</v>
      </c>
      <c r="G81" s="19">
        <v>206000</v>
      </c>
      <c r="H81" s="19">
        <v>206000</v>
      </c>
      <c r="I81" s="24">
        <v>0</v>
      </c>
      <c r="J81" s="18">
        <v>9</v>
      </c>
      <c r="K81" s="18">
        <v>0</v>
      </c>
      <c r="L81" s="18">
        <v>0</v>
      </c>
      <c r="M81" s="22" t="s">
        <v>216</v>
      </c>
      <c r="N81" s="20">
        <f>IFERROR(I81/G81,0)</f>
        <v>0</v>
      </c>
      <c r="O81" s="20">
        <f>IFERROR(I81/H81,0)</f>
        <v>0</v>
      </c>
      <c r="P81" s="20">
        <f>IFERROR(L81/J81,0)</f>
        <v>0</v>
      </c>
      <c r="Q81" s="20">
        <f>IFERROR(L81/K81,0)</f>
        <v>0</v>
      </c>
      <c r="R81" s="1"/>
      <c r="S81" s="1"/>
      <c r="T81" s="1"/>
      <c r="U81" s="1"/>
      <c r="V81" s="1"/>
      <c r="W81" s="1"/>
      <c r="X81" s="1"/>
      <c r="Y81" s="1"/>
      <c r="Z81" s="1"/>
    </row>
    <row r="82" spans="1:26" ht="63.75" x14ac:dyDescent="0.2">
      <c r="A82" s="23" t="s">
        <v>207</v>
      </c>
      <c r="B82" s="22" t="s">
        <v>94</v>
      </c>
      <c r="C82" s="29">
        <v>5910</v>
      </c>
      <c r="D82" s="17" t="s">
        <v>212</v>
      </c>
      <c r="E82" s="17" t="s">
        <v>211</v>
      </c>
      <c r="F82" s="27" t="s">
        <v>508</v>
      </c>
      <c r="G82" s="19">
        <v>103000</v>
      </c>
      <c r="H82" s="19">
        <v>103000</v>
      </c>
      <c r="I82" s="24">
        <v>0</v>
      </c>
      <c r="J82" s="18">
        <v>1</v>
      </c>
      <c r="K82" s="18">
        <v>0</v>
      </c>
      <c r="L82" s="18">
        <v>0</v>
      </c>
      <c r="M82" s="22" t="s">
        <v>75</v>
      </c>
      <c r="N82" s="20">
        <f>IFERROR(I82/G82,0)</f>
        <v>0</v>
      </c>
      <c r="O82" s="20">
        <f>IFERROR(I82/H82,0)</f>
        <v>0</v>
      </c>
      <c r="P82" s="20">
        <f>IFERROR(L82/J82,0)</f>
        <v>0</v>
      </c>
      <c r="Q82" s="20">
        <f>IFERROR(L82/K82,0)</f>
        <v>0</v>
      </c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1"/>
      <c r="S83" s="1"/>
      <c r="T83" s="1"/>
      <c r="U83" s="1"/>
      <c r="V83" s="1"/>
      <c r="W83" s="1"/>
      <c r="X83" s="1"/>
      <c r="Y83" s="1"/>
      <c r="Z83" s="1"/>
    </row>
    <row r="84" spans="1:26" ht="51" x14ac:dyDescent="0.2">
      <c r="A84" s="17" t="s">
        <v>218</v>
      </c>
      <c r="B84" s="17" t="s">
        <v>219</v>
      </c>
      <c r="C84" s="29">
        <v>5150</v>
      </c>
      <c r="D84" s="17" t="s">
        <v>223</v>
      </c>
      <c r="E84" s="17" t="s">
        <v>220</v>
      </c>
      <c r="F84" s="27" t="s">
        <v>509</v>
      </c>
      <c r="G84" s="19">
        <v>82400</v>
      </c>
      <c r="H84" s="19">
        <v>82400</v>
      </c>
      <c r="I84" s="19">
        <v>0</v>
      </c>
      <c r="J84" s="18">
        <v>6</v>
      </c>
      <c r="K84" s="18">
        <v>3</v>
      </c>
      <c r="L84" s="18">
        <v>0</v>
      </c>
      <c r="M84" s="17" t="s">
        <v>74</v>
      </c>
      <c r="N84" s="20">
        <f>IFERROR(I84/G84,0)</f>
        <v>0</v>
      </c>
      <c r="O84" s="20">
        <f>IFERROR(I84/H84,0)</f>
        <v>0</v>
      </c>
      <c r="P84" s="20">
        <f>IFERROR(L84/J84,0)</f>
        <v>0</v>
      </c>
      <c r="Q84" s="20">
        <f>IFERROR(L84/K84,0)</f>
        <v>0</v>
      </c>
      <c r="R84" s="1"/>
      <c r="S84" s="1"/>
      <c r="T84" s="1"/>
      <c r="U84" s="1"/>
      <c r="V84" s="1"/>
      <c r="W84" s="1"/>
      <c r="X84" s="1"/>
      <c r="Y84" s="1"/>
      <c r="Z84" s="1"/>
    </row>
    <row r="85" spans="1:26" ht="51" x14ac:dyDescent="0.2">
      <c r="A85" s="17" t="s">
        <v>218</v>
      </c>
      <c r="B85" s="17" t="s">
        <v>171</v>
      </c>
      <c r="C85" s="29">
        <v>5210</v>
      </c>
      <c r="D85" s="17" t="s">
        <v>222</v>
      </c>
      <c r="E85" s="17" t="s">
        <v>220</v>
      </c>
      <c r="F85" s="27" t="s">
        <v>509</v>
      </c>
      <c r="G85" s="19">
        <v>15450</v>
      </c>
      <c r="H85" s="19">
        <v>15450</v>
      </c>
      <c r="I85" s="19">
        <v>0</v>
      </c>
      <c r="J85" s="18">
        <v>1</v>
      </c>
      <c r="K85" s="18">
        <v>0</v>
      </c>
      <c r="L85" s="18">
        <v>0</v>
      </c>
      <c r="M85" s="17" t="s">
        <v>77</v>
      </c>
      <c r="N85" s="20">
        <f>IFERROR(I85/G85,0)</f>
        <v>0</v>
      </c>
      <c r="O85" s="20">
        <f>IFERROR(I85/H85,0)</f>
        <v>0</v>
      </c>
      <c r="P85" s="20">
        <f>IFERROR(L85/J85,0)</f>
        <v>0</v>
      </c>
      <c r="Q85" s="20">
        <f>IFERROR(L85/K85,0)</f>
        <v>0</v>
      </c>
      <c r="R85" s="1"/>
      <c r="S85" s="1"/>
      <c r="T85" s="1"/>
      <c r="U85" s="1"/>
      <c r="V85" s="1"/>
      <c r="W85" s="1"/>
      <c r="X85" s="1"/>
      <c r="Y85" s="1"/>
      <c r="Z85" s="1"/>
    </row>
    <row r="86" spans="1:26" ht="63.75" x14ac:dyDescent="0.2">
      <c r="A86" s="17" t="s">
        <v>218</v>
      </c>
      <c r="B86" s="17" t="s">
        <v>141</v>
      </c>
      <c r="C86" s="29">
        <v>5490</v>
      </c>
      <c r="D86" s="17" t="s">
        <v>221</v>
      </c>
      <c r="E86" s="17" t="s">
        <v>220</v>
      </c>
      <c r="F86" s="27" t="s">
        <v>509</v>
      </c>
      <c r="G86" s="19">
        <v>360500</v>
      </c>
      <c r="H86" s="19">
        <v>697400</v>
      </c>
      <c r="I86" s="19">
        <v>0</v>
      </c>
      <c r="J86" s="18">
        <v>1</v>
      </c>
      <c r="K86" s="18">
        <v>3</v>
      </c>
      <c r="L86" s="18">
        <v>0</v>
      </c>
      <c r="M86" s="17" t="s">
        <v>36</v>
      </c>
      <c r="N86" s="20">
        <f>IFERROR(I86/G86,0)</f>
        <v>0</v>
      </c>
      <c r="O86" s="20">
        <f>IFERROR(I86/H86,0)</f>
        <v>0</v>
      </c>
      <c r="P86" s="20">
        <f>IFERROR(L86/J86,0)</f>
        <v>0</v>
      </c>
      <c r="Q86" s="20">
        <f>IFERROR(L86/K86,0)</f>
        <v>0</v>
      </c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"/>
      <c r="S87" s="1"/>
      <c r="T87" s="1"/>
      <c r="U87" s="1"/>
      <c r="V87" s="1"/>
      <c r="W87" s="1"/>
      <c r="X87" s="1"/>
      <c r="Y87" s="1"/>
      <c r="Z87" s="1"/>
    </row>
    <row r="88" spans="1:26" ht="51" x14ac:dyDescent="0.2">
      <c r="A88" s="17" t="s">
        <v>225</v>
      </c>
      <c r="B88" s="17" t="s">
        <v>224</v>
      </c>
      <c r="C88" s="29">
        <v>5150</v>
      </c>
      <c r="D88" s="17" t="s">
        <v>227</v>
      </c>
      <c r="E88" s="17" t="s">
        <v>226</v>
      </c>
      <c r="F88" s="25" t="s">
        <v>510</v>
      </c>
      <c r="G88" s="19">
        <v>21140.75</v>
      </c>
      <c r="H88" s="19">
        <v>21140.75</v>
      </c>
      <c r="I88" s="19">
        <v>0</v>
      </c>
      <c r="J88" s="18">
        <v>7</v>
      </c>
      <c r="K88" s="18">
        <v>1</v>
      </c>
      <c r="L88" s="18">
        <v>0</v>
      </c>
      <c r="M88" s="17" t="s">
        <v>66</v>
      </c>
      <c r="N88" s="20">
        <f>IFERROR(I88/G88,0)</f>
        <v>0</v>
      </c>
      <c r="O88" s="20">
        <f>IFERROR(I88/H88,0)</f>
        <v>0</v>
      </c>
      <c r="P88" s="20">
        <f>IFERROR(L88/J88,0)</f>
        <v>0</v>
      </c>
      <c r="Q88" s="20">
        <f>IFERROR(L88/K88,0)</f>
        <v>0</v>
      </c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1"/>
      <c r="S89" s="1"/>
      <c r="T89" s="1"/>
      <c r="U89" s="1"/>
      <c r="V89" s="1"/>
      <c r="W89" s="1"/>
      <c r="X89" s="1"/>
      <c r="Y89" s="1"/>
      <c r="Z89" s="1"/>
    </row>
    <row r="90" spans="1:26" ht="63.75" x14ac:dyDescent="0.2">
      <c r="A90" s="17" t="s">
        <v>228</v>
      </c>
      <c r="B90" s="17" t="s">
        <v>224</v>
      </c>
      <c r="C90" s="29">
        <v>5150</v>
      </c>
      <c r="D90" s="17" t="s">
        <v>231</v>
      </c>
      <c r="E90" s="17" t="s">
        <v>229</v>
      </c>
      <c r="F90" s="27" t="s">
        <v>511</v>
      </c>
      <c r="G90" s="19">
        <v>25750</v>
      </c>
      <c r="H90" s="19">
        <v>25750</v>
      </c>
      <c r="I90" s="19">
        <v>0</v>
      </c>
      <c r="J90" s="18">
        <v>4</v>
      </c>
      <c r="K90" s="18">
        <v>3</v>
      </c>
      <c r="L90" s="18">
        <v>0</v>
      </c>
      <c r="M90" s="17" t="s">
        <v>233</v>
      </c>
      <c r="N90" s="20">
        <f>IFERROR(I90/G90,0)</f>
        <v>0</v>
      </c>
      <c r="O90" s="20">
        <f>IFERROR(I90/H90,0)</f>
        <v>0</v>
      </c>
      <c r="P90" s="20">
        <f>IFERROR(L90/J90,0)</f>
        <v>0</v>
      </c>
      <c r="Q90" s="20">
        <f>IFERROR(L90/K90,0)</f>
        <v>0</v>
      </c>
      <c r="R90" s="1"/>
      <c r="S90" s="1"/>
      <c r="T90" s="1"/>
      <c r="U90" s="1"/>
      <c r="V90" s="1"/>
      <c r="W90" s="1"/>
      <c r="X90" s="1"/>
      <c r="Y90" s="1"/>
      <c r="Z90" s="1"/>
    </row>
    <row r="91" spans="1:26" ht="76.5" x14ac:dyDescent="0.2">
      <c r="A91" s="17" t="s">
        <v>228</v>
      </c>
      <c r="B91" s="17" t="s">
        <v>169</v>
      </c>
      <c r="C91" s="29">
        <v>5410</v>
      </c>
      <c r="D91" s="17" t="s">
        <v>230</v>
      </c>
      <c r="E91" s="17" t="s">
        <v>229</v>
      </c>
      <c r="F91" s="27" t="s">
        <v>511</v>
      </c>
      <c r="G91" s="19">
        <v>515000</v>
      </c>
      <c r="H91" s="19">
        <v>851900</v>
      </c>
      <c r="I91" s="19">
        <v>0</v>
      </c>
      <c r="J91" s="18">
        <v>1</v>
      </c>
      <c r="K91" s="18">
        <v>2</v>
      </c>
      <c r="L91" s="18">
        <v>0</v>
      </c>
      <c r="M91" s="17" t="s">
        <v>232</v>
      </c>
      <c r="N91" s="20">
        <f>IFERROR(I91/G91,0)</f>
        <v>0</v>
      </c>
      <c r="O91" s="20">
        <f>IFERROR(I91/H91,0)</f>
        <v>0</v>
      </c>
      <c r="P91" s="20">
        <f>IFERROR(L91/J91,0)</f>
        <v>0</v>
      </c>
      <c r="Q91" s="20">
        <f>IFERROR(L91/K91,0)</f>
        <v>0</v>
      </c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1"/>
      <c r="S92" s="1"/>
      <c r="T92" s="1"/>
      <c r="U92" s="1"/>
      <c r="V92" s="1"/>
      <c r="W92" s="1"/>
      <c r="X92" s="1"/>
      <c r="Y92" s="1"/>
      <c r="Z92" s="1"/>
    </row>
    <row r="93" spans="1:26" ht="63.75" x14ac:dyDescent="0.2">
      <c r="A93" s="17" t="s">
        <v>416</v>
      </c>
      <c r="B93" s="17" t="s">
        <v>224</v>
      </c>
      <c r="C93" s="29">
        <v>5150</v>
      </c>
      <c r="D93" s="17" t="s">
        <v>460</v>
      </c>
      <c r="E93" s="17" t="s">
        <v>421</v>
      </c>
      <c r="F93" s="27" t="s">
        <v>512</v>
      </c>
      <c r="G93" s="19">
        <v>77250</v>
      </c>
      <c r="H93" s="19">
        <v>77250</v>
      </c>
      <c r="I93" s="19">
        <v>0</v>
      </c>
      <c r="J93" s="18">
        <v>6</v>
      </c>
      <c r="K93" s="18">
        <v>3</v>
      </c>
      <c r="L93" s="18">
        <v>0</v>
      </c>
      <c r="M93" s="17" t="s">
        <v>66</v>
      </c>
      <c r="N93" s="20">
        <f>IFERROR(I93/G93,0)</f>
        <v>0</v>
      </c>
      <c r="O93" s="20">
        <f>IFERROR(I93/H93,0)</f>
        <v>0</v>
      </c>
      <c r="P93" s="20">
        <f>IFERROR(L93/J93,0)</f>
        <v>0</v>
      </c>
      <c r="Q93" s="20">
        <f>IFERROR(L93/K93,0)</f>
        <v>0</v>
      </c>
      <c r="R93" s="1"/>
      <c r="S93" s="1"/>
      <c r="T93" s="1"/>
      <c r="U93" s="1"/>
      <c r="V93" s="1"/>
      <c r="W93" s="1"/>
      <c r="X93" s="1"/>
      <c r="Y93" s="1"/>
      <c r="Z93" s="1"/>
    </row>
    <row r="94" spans="1:26" ht="38.25" x14ac:dyDescent="0.2">
      <c r="A94" s="17" t="s">
        <v>416</v>
      </c>
      <c r="B94" s="17" t="s">
        <v>420</v>
      </c>
      <c r="C94" s="29">
        <v>5210</v>
      </c>
      <c r="D94" s="17" t="s">
        <v>459</v>
      </c>
      <c r="E94" s="17" t="s">
        <v>421</v>
      </c>
      <c r="F94" s="27" t="s">
        <v>512</v>
      </c>
      <c r="G94" s="19">
        <v>20600</v>
      </c>
      <c r="H94" s="19">
        <v>20600</v>
      </c>
      <c r="I94" s="19">
        <v>0</v>
      </c>
      <c r="J94" s="18">
        <v>1</v>
      </c>
      <c r="K94" s="18">
        <v>0</v>
      </c>
      <c r="L94" s="18">
        <v>0</v>
      </c>
      <c r="M94" s="17" t="s">
        <v>77</v>
      </c>
      <c r="N94" s="20">
        <f>IFERROR(I94/G94,0)</f>
        <v>0</v>
      </c>
      <c r="O94" s="20">
        <f>IFERROR(I94/H94,0)</f>
        <v>0</v>
      </c>
      <c r="P94" s="20">
        <f>IFERROR(L94/J94,0)</f>
        <v>0</v>
      </c>
      <c r="Q94" s="20">
        <f>IFERROR(L94/K94,0)</f>
        <v>0</v>
      </c>
      <c r="R94" s="1"/>
      <c r="S94" s="1"/>
      <c r="T94" s="1"/>
      <c r="U94" s="1"/>
      <c r="V94" s="1"/>
      <c r="W94" s="1"/>
      <c r="X94" s="1"/>
      <c r="Y94" s="1"/>
      <c r="Z94" s="1"/>
    </row>
    <row r="95" spans="1:26" ht="38.25" x14ac:dyDescent="0.2">
      <c r="A95" s="17" t="s">
        <v>416</v>
      </c>
      <c r="B95" s="17" t="s">
        <v>419</v>
      </c>
      <c r="C95" s="29">
        <v>5410</v>
      </c>
      <c r="D95" s="17" t="s">
        <v>458</v>
      </c>
      <c r="E95" s="17" t="s">
        <v>421</v>
      </c>
      <c r="F95" s="27" t="s">
        <v>512</v>
      </c>
      <c r="G95" s="19">
        <v>1030000</v>
      </c>
      <c r="H95" s="19">
        <v>2040700</v>
      </c>
      <c r="I95" s="19">
        <v>0</v>
      </c>
      <c r="J95" s="18">
        <v>10</v>
      </c>
      <c r="K95" s="18">
        <v>3</v>
      </c>
      <c r="L95" s="18">
        <v>0</v>
      </c>
      <c r="M95" s="17" t="s">
        <v>467</v>
      </c>
      <c r="N95" s="20">
        <f>IFERROR(I95/G95,0)</f>
        <v>0</v>
      </c>
      <c r="O95" s="20">
        <f>IFERROR(I95/H95,0)</f>
        <v>0</v>
      </c>
      <c r="P95" s="20">
        <f>IFERROR(L95/J95,0)</f>
        <v>0</v>
      </c>
      <c r="Q95" s="20">
        <f>IFERROR(L95/K95,0)</f>
        <v>0</v>
      </c>
      <c r="R95" s="1"/>
      <c r="S95" s="1"/>
      <c r="T95" s="1"/>
      <c r="U95" s="1"/>
      <c r="V95" s="1"/>
      <c r="W95" s="1"/>
      <c r="X95" s="1"/>
      <c r="Y95" s="1"/>
      <c r="Z95" s="1"/>
    </row>
    <row r="96" spans="1:26" ht="38.25" x14ac:dyDescent="0.2">
      <c r="A96" s="17" t="s">
        <v>416</v>
      </c>
      <c r="B96" s="17" t="s">
        <v>418</v>
      </c>
      <c r="C96" s="29">
        <v>5650</v>
      </c>
      <c r="D96" s="17" t="s">
        <v>457</v>
      </c>
      <c r="E96" s="17" t="s">
        <v>421</v>
      </c>
      <c r="F96" s="27" t="s">
        <v>512</v>
      </c>
      <c r="G96" s="19">
        <v>5150</v>
      </c>
      <c r="H96" s="19">
        <v>5150</v>
      </c>
      <c r="I96" s="19">
        <v>0</v>
      </c>
      <c r="J96" s="18">
        <v>5</v>
      </c>
      <c r="K96" s="18">
        <v>0</v>
      </c>
      <c r="L96" s="18">
        <v>0</v>
      </c>
      <c r="M96" s="17" t="s">
        <v>466</v>
      </c>
      <c r="N96" s="20">
        <f>IFERROR(I96/G96,0)</f>
        <v>0</v>
      </c>
      <c r="O96" s="20">
        <f>IFERROR(I96/H96,0)</f>
        <v>0</v>
      </c>
      <c r="P96" s="20">
        <f>IFERROR(L96/J96,0)</f>
        <v>0</v>
      </c>
      <c r="Q96" s="20">
        <f>IFERROR(L96/K96,0)</f>
        <v>0</v>
      </c>
      <c r="R96" s="1"/>
      <c r="S96" s="1"/>
      <c r="T96" s="1"/>
      <c r="U96" s="1"/>
      <c r="V96" s="1"/>
      <c r="W96" s="1"/>
      <c r="X96" s="1"/>
      <c r="Y96" s="1"/>
      <c r="Z96" s="1"/>
    </row>
    <row r="97" spans="1:26" ht="38.25" x14ac:dyDescent="0.2">
      <c r="A97" s="17" t="s">
        <v>416</v>
      </c>
      <c r="B97" s="17" t="s">
        <v>417</v>
      </c>
      <c r="C97" s="29">
        <v>5660</v>
      </c>
      <c r="D97" s="17" t="s">
        <v>456</v>
      </c>
      <c r="E97" s="17" t="s">
        <v>421</v>
      </c>
      <c r="F97" s="27" t="s">
        <v>512</v>
      </c>
      <c r="G97" s="19">
        <v>113300</v>
      </c>
      <c r="H97" s="19">
        <v>113300</v>
      </c>
      <c r="I97" s="19">
        <v>0</v>
      </c>
      <c r="J97" s="18">
        <v>2</v>
      </c>
      <c r="K97" s="18">
        <v>0</v>
      </c>
      <c r="L97" s="18">
        <v>0</v>
      </c>
      <c r="M97" s="17" t="s">
        <v>465</v>
      </c>
      <c r="N97" s="20">
        <f>IFERROR(I97/G97,0)</f>
        <v>0</v>
      </c>
      <c r="O97" s="20">
        <f>IFERROR(I97/H97,0)</f>
        <v>0</v>
      </c>
      <c r="P97" s="20">
        <f>IFERROR(L97/J97,0)</f>
        <v>0</v>
      </c>
      <c r="Q97" s="20">
        <f>IFERROR(L97/K97,0)</f>
        <v>0</v>
      </c>
      <c r="R97" s="1"/>
      <c r="S97" s="1"/>
      <c r="T97" s="1"/>
      <c r="U97" s="1"/>
      <c r="V97" s="1"/>
      <c r="W97" s="1"/>
      <c r="X97" s="1"/>
      <c r="Y97" s="1"/>
      <c r="Z97" s="1"/>
    </row>
    <row r="98" spans="1:26" ht="51" x14ac:dyDescent="0.2">
      <c r="A98" s="17" t="s">
        <v>416</v>
      </c>
      <c r="B98" s="17" t="s">
        <v>34</v>
      </c>
      <c r="C98" s="29">
        <v>5690</v>
      </c>
      <c r="D98" s="17" t="s">
        <v>455</v>
      </c>
      <c r="E98" s="17" t="s">
        <v>421</v>
      </c>
      <c r="F98" s="27" t="s">
        <v>512</v>
      </c>
      <c r="G98" s="19">
        <v>103000</v>
      </c>
      <c r="H98" s="19">
        <v>103000</v>
      </c>
      <c r="I98" s="19">
        <v>0</v>
      </c>
      <c r="J98" s="18">
        <v>2</v>
      </c>
      <c r="K98" s="18">
        <v>0</v>
      </c>
      <c r="L98" s="18">
        <v>0</v>
      </c>
      <c r="M98" s="17" t="s">
        <v>464</v>
      </c>
      <c r="N98" s="20">
        <f>IFERROR(I98/G98,0)</f>
        <v>0</v>
      </c>
      <c r="O98" s="20">
        <f>IFERROR(I98/H98,0)</f>
        <v>0</v>
      </c>
      <c r="P98" s="20">
        <f>IFERROR(L98/J98,0)</f>
        <v>0</v>
      </c>
      <c r="Q98" s="20">
        <f>IFERROR(L98/K98,0)</f>
        <v>0</v>
      </c>
      <c r="R98" s="1"/>
      <c r="S98" s="1"/>
      <c r="T98" s="1"/>
      <c r="U98" s="1"/>
      <c r="V98" s="1"/>
      <c r="W98" s="1"/>
      <c r="X98" s="1"/>
      <c r="Y98" s="1"/>
      <c r="Z98" s="1"/>
    </row>
    <row r="99" spans="1:26" ht="51" x14ac:dyDescent="0.2">
      <c r="A99" s="17" t="s">
        <v>416</v>
      </c>
      <c r="B99" s="17" t="s">
        <v>75</v>
      </c>
      <c r="C99" s="29">
        <v>5910</v>
      </c>
      <c r="D99" s="17" t="s">
        <v>454</v>
      </c>
      <c r="E99" s="17" t="s">
        <v>421</v>
      </c>
      <c r="F99" s="27" t="s">
        <v>512</v>
      </c>
      <c r="G99" s="19">
        <v>103000</v>
      </c>
      <c r="H99" s="19">
        <v>103000</v>
      </c>
      <c r="I99" s="19">
        <v>0</v>
      </c>
      <c r="J99" s="18">
        <v>2</v>
      </c>
      <c r="K99" s="18">
        <v>1</v>
      </c>
      <c r="L99" s="18">
        <v>0</v>
      </c>
      <c r="M99" s="17" t="s">
        <v>463</v>
      </c>
      <c r="N99" s="20">
        <f>IFERROR(I99/G99,0)</f>
        <v>0</v>
      </c>
      <c r="O99" s="20">
        <f>IFERROR(I99/H99,0)</f>
        <v>0</v>
      </c>
      <c r="P99" s="20">
        <f>IFERROR(L99/J99,0)</f>
        <v>0</v>
      </c>
      <c r="Q99" s="20">
        <f>IFERROR(L99/K99,0)</f>
        <v>0</v>
      </c>
      <c r="R99" s="1"/>
      <c r="S99" s="1"/>
      <c r="T99" s="1"/>
      <c r="U99" s="1"/>
      <c r="V99" s="1"/>
      <c r="W99" s="1"/>
      <c r="X99" s="1"/>
      <c r="Y99" s="1"/>
      <c r="Z99" s="1"/>
    </row>
    <row r="100" spans="1:26" ht="51" x14ac:dyDescent="0.2">
      <c r="A100" s="17" t="s">
        <v>416</v>
      </c>
      <c r="B100" s="17" t="s">
        <v>415</v>
      </c>
      <c r="C100" s="29">
        <v>5970</v>
      </c>
      <c r="D100" s="17" t="s">
        <v>453</v>
      </c>
      <c r="E100" s="17" t="s">
        <v>421</v>
      </c>
      <c r="F100" s="27" t="s">
        <v>512</v>
      </c>
      <c r="G100" s="19">
        <v>103000</v>
      </c>
      <c r="H100" s="19">
        <v>103000</v>
      </c>
      <c r="I100" s="19">
        <v>0</v>
      </c>
      <c r="J100" s="18">
        <v>3</v>
      </c>
      <c r="K100" s="18">
        <v>0</v>
      </c>
      <c r="L100" s="18">
        <v>0</v>
      </c>
      <c r="M100" s="17" t="s">
        <v>462</v>
      </c>
      <c r="N100" s="20">
        <f>IFERROR(I100/G100,0)</f>
        <v>0</v>
      </c>
      <c r="O100" s="20">
        <f>IFERROR(I100/H100,0)</f>
        <v>0</v>
      </c>
      <c r="P100" s="20">
        <f>IFERROR(L100/J100,0)</f>
        <v>0</v>
      </c>
      <c r="Q100" s="20">
        <f>IFERROR(L100/K100,0)</f>
        <v>0</v>
      </c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x14ac:dyDescent="0.2">
      <c r="A101" s="17" t="s">
        <v>267</v>
      </c>
      <c r="B101" s="17" t="s">
        <v>266</v>
      </c>
      <c r="C101" s="29">
        <v>6220</v>
      </c>
      <c r="D101" s="17" t="s">
        <v>430</v>
      </c>
      <c r="E101" s="17" t="s">
        <v>421</v>
      </c>
      <c r="F101" s="27" t="s">
        <v>512</v>
      </c>
      <c r="G101" s="19">
        <v>0</v>
      </c>
      <c r="H101" s="19">
        <v>1728960.73</v>
      </c>
      <c r="I101" s="19">
        <v>0</v>
      </c>
      <c r="J101" s="18">
        <v>0</v>
      </c>
      <c r="K101" s="18">
        <v>1</v>
      </c>
      <c r="L101" s="18">
        <v>1</v>
      </c>
      <c r="M101" s="17" t="s">
        <v>461</v>
      </c>
      <c r="N101" s="20">
        <f>IFERROR(I101/G101,0)</f>
        <v>0</v>
      </c>
      <c r="O101" s="20">
        <f>IFERROR(I101/H101,0)</f>
        <v>0</v>
      </c>
      <c r="P101" s="20">
        <f>IFERROR(L101/J101,0)</f>
        <v>0</v>
      </c>
      <c r="Q101" s="20">
        <f>IFERROR(L101/K101,0)</f>
        <v>1</v>
      </c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 x14ac:dyDescent="0.2">
      <c r="A102" s="17" t="s">
        <v>263</v>
      </c>
      <c r="B102" s="17" t="s">
        <v>262</v>
      </c>
      <c r="C102" s="29">
        <v>6220</v>
      </c>
      <c r="D102" s="17" t="s">
        <v>430</v>
      </c>
      <c r="E102" s="17" t="s">
        <v>421</v>
      </c>
      <c r="F102" s="27" t="s">
        <v>512</v>
      </c>
      <c r="G102" s="19">
        <v>0</v>
      </c>
      <c r="H102" s="19">
        <v>1620916.85</v>
      </c>
      <c r="I102" s="19">
        <v>0</v>
      </c>
      <c r="J102" s="18">
        <v>0</v>
      </c>
      <c r="K102" s="18">
        <v>1</v>
      </c>
      <c r="L102" s="18">
        <v>1</v>
      </c>
      <c r="M102" s="17" t="s">
        <v>461</v>
      </c>
      <c r="N102" s="20">
        <f>IFERROR(I102/G102,0)</f>
        <v>0</v>
      </c>
      <c r="O102" s="20">
        <f>IFERROR(I102/H102,0)</f>
        <v>0</v>
      </c>
      <c r="P102" s="20">
        <f>IFERROR(L102/J102,0)</f>
        <v>0</v>
      </c>
      <c r="Q102" s="20">
        <f>IFERROR(L102/K102,0)</f>
        <v>1</v>
      </c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5" x14ac:dyDescent="0.2">
      <c r="A103" s="17" t="s">
        <v>261</v>
      </c>
      <c r="B103" s="17" t="s">
        <v>260</v>
      </c>
      <c r="C103" s="29">
        <v>6220</v>
      </c>
      <c r="D103" s="17" t="s">
        <v>430</v>
      </c>
      <c r="E103" s="17" t="s">
        <v>421</v>
      </c>
      <c r="F103" s="27" t="s">
        <v>512</v>
      </c>
      <c r="G103" s="19">
        <v>0</v>
      </c>
      <c r="H103" s="19">
        <v>1147830.83</v>
      </c>
      <c r="I103" s="19">
        <v>0</v>
      </c>
      <c r="J103" s="18">
        <v>0</v>
      </c>
      <c r="K103" s="18">
        <v>1</v>
      </c>
      <c r="L103" s="18">
        <v>1</v>
      </c>
      <c r="M103" s="17" t="s">
        <v>461</v>
      </c>
      <c r="N103" s="20">
        <f>IFERROR(I103/G103,0)</f>
        <v>0</v>
      </c>
      <c r="O103" s="20">
        <f>IFERROR(I103/H103,0)</f>
        <v>0</v>
      </c>
      <c r="P103" s="20">
        <f>IFERROR(L103/J103,0)</f>
        <v>0</v>
      </c>
      <c r="Q103" s="20">
        <f>IFERROR(L103/K103,0)</f>
        <v>1</v>
      </c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 x14ac:dyDescent="0.2">
      <c r="A104" s="17" t="s">
        <v>388</v>
      </c>
      <c r="B104" s="17" t="s">
        <v>387</v>
      </c>
      <c r="C104" s="29">
        <v>6220</v>
      </c>
      <c r="D104" s="17" t="s">
        <v>430</v>
      </c>
      <c r="E104" s="17" t="s">
        <v>421</v>
      </c>
      <c r="F104" s="27" t="s">
        <v>512</v>
      </c>
      <c r="G104" s="19">
        <v>0</v>
      </c>
      <c r="H104" s="19">
        <v>710562.9</v>
      </c>
      <c r="I104" s="19">
        <v>0</v>
      </c>
      <c r="J104" s="18">
        <v>0</v>
      </c>
      <c r="K104" s="18">
        <v>1</v>
      </c>
      <c r="L104" s="18">
        <v>1</v>
      </c>
      <c r="M104" s="17" t="s">
        <v>461</v>
      </c>
      <c r="N104" s="20">
        <f>IFERROR(I104/G104,0)</f>
        <v>0</v>
      </c>
      <c r="O104" s="20">
        <f>IFERROR(I104/H104,0)</f>
        <v>0</v>
      </c>
      <c r="P104" s="20">
        <f>IFERROR(L104/J104,0)</f>
        <v>0</v>
      </c>
      <c r="Q104" s="20">
        <f>IFERROR(L104/K104,0)</f>
        <v>1</v>
      </c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5" x14ac:dyDescent="0.2">
      <c r="A105" s="17" t="s">
        <v>255</v>
      </c>
      <c r="B105" s="17" t="s">
        <v>254</v>
      </c>
      <c r="C105" s="29">
        <v>6220</v>
      </c>
      <c r="D105" s="17" t="s">
        <v>430</v>
      </c>
      <c r="E105" s="17" t="s">
        <v>421</v>
      </c>
      <c r="F105" s="27" t="s">
        <v>512</v>
      </c>
      <c r="G105" s="19">
        <v>0</v>
      </c>
      <c r="H105" s="19">
        <v>520689.42</v>
      </c>
      <c r="I105" s="19">
        <v>0</v>
      </c>
      <c r="J105" s="18">
        <v>0</v>
      </c>
      <c r="K105" s="18">
        <v>1</v>
      </c>
      <c r="L105" s="18">
        <v>1</v>
      </c>
      <c r="M105" s="17" t="s">
        <v>461</v>
      </c>
      <c r="N105" s="20">
        <f>IFERROR(I105/G105,0)</f>
        <v>0</v>
      </c>
      <c r="O105" s="20">
        <f>IFERROR(I105/H105,0)</f>
        <v>0</v>
      </c>
      <c r="P105" s="20">
        <f>IFERROR(L105/J105,0)</f>
        <v>0</v>
      </c>
      <c r="Q105" s="20">
        <f>IFERROR(L105/K105,0)</f>
        <v>1</v>
      </c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.5" x14ac:dyDescent="0.2">
      <c r="A106" s="17" t="s">
        <v>400</v>
      </c>
      <c r="B106" s="17" t="s">
        <v>399</v>
      </c>
      <c r="C106" s="29">
        <v>6220</v>
      </c>
      <c r="D106" s="17" t="s">
        <v>452</v>
      </c>
      <c r="E106" s="17" t="s">
        <v>421</v>
      </c>
      <c r="F106" s="27" t="s">
        <v>512</v>
      </c>
      <c r="G106" s="19">
        <v>0</v>
      </c>
      <c r="H106" s="19">
        <v>282819</v>
      </c>
      <c r="I106" s="19">
        <v>0</v>
      </c>
      <c r="J106" s="18">
        <v>0</v>
      </c>
      <c r="K106" s="18">
        <v>1</v>
      </c>
      <c r="L106" s="18">
        <v>1</v>
      </c>
      <c r="M106" s="17" t="s">
        <v>461</v>
      </c>
      <c r="N106" s="20">
        <f>IFERROR(I106/G106,0)</f>
        <v>0</v>
      </c>
      <c r="O106" s="20">
        <f>IFERROR(I106/H106,0)</f>
        <v>0</v>
      </c>
      <c r="P106" s="20">
        <f>IFERROR(L106/J106,0)</f>
        <v>0</v>
      </c>
      <c r="Q106" s="20">
        <f>IFERROR(L106/K106,0)</f>
        <v>1</v>
      </c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x14ac:dyDescent="0.2">
      <c r="A107" s="17" t="s">
        <v>338</v>
      </c>
      <c r="B107" s="17" t="s">
        <v>337</v>
      </c>
      <c r="C107" s="29">
        <v>6220</v>
      </c>
      <c r="D107" s="17" t="s">
        <v>436</v>
      </c>
      <c r="E107" s="17" t="s">
        <v>421</v>
      </c>
      <c r="F107" s="27" t="s">
        <v>512</v>
      </c>
      <c r="G107" s="19">
        <v>0</v>
      </c>
      <c r="H107" s="19">
        <v>1591.69</v>
      </c>
      <c r="I107" s="19">
        <v>0</v>
      </c>
      <c r="J107" s="18">
        <v>0</v>
      </c>
      <c r="K107" s="18">
        <v>1</v>
      </c>
      <c r="L107" s="18">
        <v>1</v>
      </c>
      <c r="M107" s="17" t="s">
        <v>461</v>
      </c>
      <c r="N107" s="20">
        <f>IFERROR(I107/G107,0)</f>
        <v>0</v>
      </c>
      <c r="O107" s="20">
        <f>IFERROR(I107/H107,0)</f>
        <v>0</v>
      </c>
      <c r="P107" s="20">
        <f>IFERROR(L107/J107,0)</f>
        <v>0</v>
      </c>
      <c r="Q107" s="20">
        <f>IFERROR(L107/K107,0)</f>
        <v>1</v>
      </c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8.25" x14ac:dyDescent="0.2">
      <c r="A108" s="17" t="s">
        <v>394</v>
      </c>
      <c r="B108" s="17" t="s">
        <v>393</v>
      </c>
      <c r="C108" s="29">
        <v>6220</v>
      </c>
      <c r="D108" s="17" t="s">
        <v>422</v>
      </c>
      <c r="E108" s="17" t="s">
        <v>421</v>
      </c>
      <c r="F108" s="27" t="s">
        <v>512</v>
      </c>
      <c r="G108" s="19">
        <v>0</v>
      </c>
      <c r="H108" s="19">
        <v>0.03</v>
      </c>
      <c r="I108" s="19">
        <v>0</v>
      </c>
      <c r="J108" s="18">
        <v>0</v>
      </c>
      <c r="K108" s="18">
        <v>1</v>
      </c>
      <c r="L108" s="18">
        <v>1</v>
      </c>
      <c r="M108" s="17" t="s">
        <v>461</v>
      </c>
      <c r="N108" s="20">
        <f>IFERROR(I108/G108,0)</f>
        <v>0</v>
      </c>
      <c r="O108" s="20">
        <f>IFERROR(I108/H108,0)</f>
        <v>0</v>
      </c>
      <c r="P108" s="20">
        <f>IFERROR(L108/J108,0)</f>
        <v>0</v>
      </c>
      <c r="Q108" s="20">
        <f>IFERROR(L108/K108,0)</f>
        <v>1</v>
      </c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 x14ac:dyDescent="0.2">
      <c r="A109" s="17" t="s">
        <v>265</v>
      </c>
      <c r="B109" s="17" t="s">
        <v>264</v>
      </c>
      <c r="C109" s="29">
        <v>6220</v>
      </c>
      <c r="D109" s="17" t="s">
        <v>430</v>
      </c>
      <c r="E109" s="17" t="s">
        <v>421</v>
      </c>
      <c r="F109" s="27" t="s">
        <v>512</v>
      </c>
      <c r="G109" s="19">
        <v>0</v>
      </c>
      <c r="H109" s="19">
        <v>443933.95</v>
      </c>
      <c r="I109" s="19">
        <v>0</v>
      </c>
      <c r="J109" s="18">
        <v>0</v>
      </c>
      <c r="K109" s="18">
        <v>1</v>
      </c>
      <c r="L109" s="18">
        <v>1</v>
      </c>
      <c r="M109" s="17" t="s">
        <v>461</v>
      </c>
      <c r="N109" s="20">
        <f>IFERROR(I109/G109,0)</f>
        <v>0</v>
      </c>
      <c r="O109" s="20">
        <f>IFERROR(I109/H109,0)</f>
        <v>0</v>
      </c>
      <c r="P109" s="20">
        <f>IFERROR(L109/J109,0)</f>
        <v>0</v>
      </c>
      <c r="Q109" s="20">
        <f>IFERROR(L109/K109,0)</f>
        <v>1</v>
      </c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.5" x14ac:dyDescent="0.2">
      <c r="A110" s="17" t="s">
        <v>390</v>
      </c>
      <c r="B110" s="17" t="s">
        <v>389</v>
      </c>
      <c r="C110" s="29">
        <v>6220</v>
      </c>
      <c r="D110" s="17" t="s">
        <v>430</v>
      </c>
      <c r="E110" s="17" t="s">
        <v>421</v>
      </c>
      <c r="F110" s="27" t="s">
        <v>512</v>
      </c>
      <c r="G110" s="19">
        <v>0</v>
      </c>
      <c r="H110" s="19">
        <v>60253.23</v>
      </c>
      <c r="I110" s="19">
        <v>16910.36</v>
      </c>
      <c r="J110" s="18">
        <v>0</v>
      </c>
      <c r="K110" s="18">
        <v>1</v>
      </c>
      <c r="L110" s="18">
        <v>1</v>
      </c>
      <c r="M110" s="17" t="s">
        <v>461</v>
      </c>
      <c r="N110" s="20">
        <f>IFERROR(I110/G110,0)</f>
        <v>0</v>
      </c>
      <c r="O110" s="20">
        <f>IFERROR(I110/H110,0)</f>
        <v>0.28065482962490146</v>
      </c>
      <c r="P110" s="20">
        <f>IFERROR(L110/J110,0)</f>
        <v>0</v>
      </c>
      <c r="Q110" s="20">
        <f>IFERROR(L110/K110,0)</f>
        <v>1</v>
      </c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5.5" x14ac:dyDescent="0.2">
      <c r="A111" s="17" t="s">
        <v>388</v>
      </c>
      <c r="B111" s="17" t="s">
        <v>387</v>
      </c>
      <c r="C111" s="29">
        <v>6220</v>
      </c>
      <c r="D111" s="17" t="s">
        <v>430</v>
      </c>
      <c r="E111" s="17" t="s">
        <v>421</v>
      </c>
      <c r="F111" s="27" t="s">
        <v>512</v>
      </c>
      <c r="G111" s="19">
        <v>0</v>
      </c>
      <c r="H111" s="19">
        <v>179314.25</v>
      </c>
      <c r="I111" s="19">
        <v>0</v>
      </c>
      <c r="J111" s="18">
        <v>0</v>
      </c>
      <c r="K111" s="18">
        <v>1</v>
      </c>
      <c r="L111" s="18">
        <v>1</v>
      </c>
      <c r="M111" s="17" t="s">
        <v>461</v>
      </c>
      <c r="N111" s="20">
        <f>IFERROR(I111/G111,0)</f>
        <v>0</v>
      </c>
      <c r="O111" s="20">
        <f>IFERROR(I111/H111,0)</f>
        <v>0</v>
      </c>
      <c r="P111" s="20">
        <f>IFERROR(L111/J111,0)</f>
        <v>0</v>
      </c>
      <c r="Q111" s="20">
        <f>IFERROR(L111/K111,0)</f>
        <v>1</v>
      </c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5.5" x14ac:dyDescent="0.2">
      <c r="A112" s="17" t="s">
        <v>414</v>
      </c>
      <c r="B112" s="17" t="s">
        <v>408</v>
      </c>
      <c r="C112" s="29">
        <v>6220</v>
      </c>
      <c r="D112" s="17" t="s">
        <v>437</v>
      </c>
      <c r="E112" s="17" t="s">
        <v>421</v>
      </c>
      <c r="F112" s="27" t="s">
        <v>512</v>
      </c>
      <c r="G112" s="19">
        <v>0</v>
      </c>
      <c r="H112" s="19">
        <v>938.56</v>
      </c>
      <c r="I112" s="19">
        <v>0</v>
      </c>
      <c r="J112" s="18">
        <v>0</v>
      </c>
      <c r="K112" s="18">
        <v>1</v>
      </c>
      <c r="L112" s="18">
        <v>1</v>
      </c>
      <c r="M112" s="17" t="s">
        <v>461</v>
      </c>
      <c r="N112" s="20">
        <f>IFERROR(I112/G112,0)</f>
        <v>0</v>
      </c>
      <c r="O112" s="20">
        <f>IFERROR(I112/H112,0)</f>
        <v>0</v>
      </c>
      <c r="P112" s="20">
        <f>IFERROR(L112/J112,0)</f>
        <v>0</v>
      </c>
      <c r="Q112" s="20">
        <f>IFERROR(L112/K112,0)</f>
        <v>1</v>
      </c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5.5" x14ac:dyDescent="0.2">
      <c r="A113" s="17" t="s">
        <v>413</v>
      </c>
      <c r="B113" s="17" t="s">
        <v>412</v>
      </c>
      <c r="C113" s="29">
        <v>6220</v>
      </c>
      <c r="D113" s="17" t="s">
        <v>437</v>
      </c>
      <c r="E113" s="17" t="s">
        <v>421</v>
      </c>
      <c r="F113" s="27" t="s">
        <v>512</v>
      </c>
      <c r="G113" s="19">
        <v>0</v>
      </c>
      <c r="H113" s="19">
        <v>0.26</v>
      </c>
      <c r="I113" s="19">
        <v>0</v>
      </c>
      <c r="J113" s="18">
        <v>0</v>
      </c>
      <c r="K113" s="18">
        <v>1</v>
      </c>
      <c r="L113" s="18">
        <v>1</v>
      </c>
      <c r="M113" s="17" t="s">
        <v>461</v>
      </c>
      <c r="N113" s="20">
        <f>IFERROR(I113/G113,0)</f>
        <v>0</v>
      </c>
      <c r="O113" s="20">
        <f>IFERROR(I113/H113,0)</f>
        <v>0</v>
      </c>
      <c r="P113" s="20">
        <f>IFERROR(L113/J113,0)</f>
        <v>0</v>
      </c>
      <c r="Q113" s="20">
        <f>IFERROR(L113/K113,0)</f>
        <v>1</v>
      </c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5.5" x14ac:dyDescent="0.2">
      <c r="A114" s="17" t="s">
        <v>411</v>
      </c>
      <c r="B114" s="17" t="s">
        <v>410</v>
      </c>
      <c r="C114" s="29">
        <v>6220</v>
      </c>
      <c r="D114" s="17" t="s">
        <v>437</v>
      </c>
      <c r="E114" s="17" t="s">
        <v>421</v>
      </c>
      <c r="F114" s="27" t="s">
        <v>512</v>
      </c>
      <c r="G114" s="19">
        <v>0</v>
      </c>
      <c r="H114" s="19">
        <v>11.81</v>
      </c>
      <c r="I114" s="19">
        <v>0</v>
      </c>
      <c r="J114" s="18">
        <v>0</v>
      </c>
      <c r="K114" s="18">
        <v>1</v>
      </c>
      <c r="L114" s="18">
        <v>1</v>
      </c>
      <c r="M114" s="17" t="s">
        <v>461</v>
      </c>
      <c r="N114" s="20">
        <f>IFERROR(I114/G114,0)</f>
        <v>0</v>
      </c>
      <c r="O114" s="20">
        <f>IFERROR(I114/H114,0)</f>
        <v>0</v>
      </c>
      <c r="P114" s="20">
        <f>IFERROR(L114/J114,0)</f>
        <v>0</v>
      </c>
      <c r="Q114" s="20">
        <f>IFERROR(L114/K114,0)</f>
        <v>1</v>
      </c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5.5" x14ac:dyDescent="0.2">
      <c r="A115" s="17" t="s">
        <v>409</v>
      </c>
      <c r="B115" s="17" t="s">
        <v>408</v>
      </c>
      <c r="C115" s="29">
        <v>6220</v>
      </c>
      <c r="D115" s="17" t="s">
        <v>437</v>
      </c>
      <c r="E115" s="17" t="s">
        <v>421</v>
      </c>
      <c r="F115" s="27" t="s">
        <v>512</v>
      </c>
      <c r="G115" s="19">
        <v>0</v>
      </c>
      <c r="H115" s="19">
        <v>475364.9</v>
      </c>
      <c r="I115" s="19">
        <v>0</v>
      </c>
      <c r="J115" s="18">
        <v>0</v>
      </c>
      <c r="K115" s="18">
        <v>1</v>
      </c>
      <c r="L115" s="18">
        <v>1</v>
      </c>
      <c r="M115" s="17" t="s">
        <v>461</v>
      </c>
      <c r="N115" s="20">
        <f>IFERROR(I115/G115,0)</f>
        <v>0</v>
      </c>
      <c r="O115" s="20">
        <f>IFERROR(I115/H115,0)</f>
        <v>0</v>
      </c>
      <c r="P115" s="20">
        <f>IFERROR(L115/J115,0)</f>
        <v>0</v>
      </c>
      <c r="Q115" s="20">
        <f>IFERROR(L115/K115,0)</f>
        <v>1</v>
      </c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5.5" x14ac:dyDescent="0.2">
      <c r="A116" s="17" t="s">
        <v>407</v>
      </c>
      <c r="B116" s="17" t="s">
        <v>406</v>
      </c>
      <c r="C116" s="29">
        <v>6220</v>
      </c>
      <c r="D116" s="17" t="s">
        <v>437</v>
      </c>
      <c r="E116" s="17" t="s">
        <v>421</v>
      </c>
      <c r="F116" s="27" t="s">
        <v>512</v>
      </c>
      <c r="G116" s="19">
        <v>0</v>
      </c>
      <c r="H116" s="19">
        <v>8627.17</v>
      </c>
      <c r="I116" s="19">
        <v>0</v>
      </c>
      <c r="J116" s="18">
        <v>0</v>
      </c>
      <c r="K116" s="18">
        <v>1</v>
      </c>
      <c r="L116" s="18">
        <v>1</v>
      </c>
      <c r="M116" s="17" t="s">
        <v>461</v>
      </c>
      <c r="N116" s="20">
        <f>IFERROR(I116/G116,0)</f>
        <v>0</v>
      </c>
      <c r="O116" s="20">
        <f>IFERROR(I116/H116,0)</f>
        <v>0</v>
      </c>
      <c r="P116" s="20">
        <f>IFERROR(L116/J116,0)</f>
        <v>0</v>
      </c>
      <c r="Q116" s="20">
        <f>IFERROR(L116/K116,0)</f>
        <v>1</v>
      </c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5.5" x14ac:dyDescent="0.2">
      <c r="A117" s="17" t="s">
        <v>253</v>
      </c>
      <c r="B117" s="17" t="s">
        <v>252</v>
      </c>
      <c r="C117" s="29">
        <v>6220</v>
      </c>
      <c r="D117" s="17" t="s">
        <v>430</v>
      </c>
      <c r="E117" s="17" t="s">
        <v>421</v>
      </c>
      <c r="F117" s="27" t="s">
        <v>512</v>
      </c>
      <c r="G117" s="19">
        <v>0</v>
      </c>
      <c r="H117" s="19">
        <v>895812.82</v>
      </c>
      <c r="I117" s="19">
        <v>342556.8</v>
      </c>
      <c r="J117" s="18">
        <v>0</v>
      </c>
      <c r="K117" s="18">
        <v>1</v>
      </c>
      <c r="L117" s="18">
        <v>1</v>
      </c>
      <c r="M117" s="17" t="s">
        <v>461</v>
      </c>
      <c r="N117" s="20">
        <f>IFERROR(I117/G117,0)</f>
        <v>0</v>
      </c>
      <c r="O117" s="20">
        <f>IFERROR(I117/H117,0)</f>
        <v>0.38239774242123487</v>
      </c>
      <c r="P117" s="20">
        <f>IFERROR(L117/J117,0)</f>
        <v>0</v>
      </c>
      <c r="Q117" s="20">
        <f>IFERROR(L117/K117,0)</f>
        <v>1</v>
      </c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5.5" x14ac:dyDescent="0.2">
      <c r="A118" s="17" t="s">
        <v>405</v>
      </c>
      <c r="B118" s="17" t="s">
        <v>404</v>
      </c>
      <c r="C118" s="29">
        <v>6220</v>
      </c>
      <c r="D118" s="17" t="s">
        <v>437</v>
      </c>
      <c r="E118" s="17" t="s">
        <v>421</v>
      </c>
      <c r="F118" s="27" t="s">
        <v>512</v>
      </c>
      <c r="G118" s="19">
        <v>0</v>
      </c>
      <c r="H118" s="19">
        <v>974439.51</v>
      </c>
      <c r="I118" s="19">
        <v>0</v>
      </c>
      <c r="J118" s="18">
        <v>0</v>
      </c>
      <c r="K118" s="18">
        <v>1</v>
      </c>
      <c r="L118" s="18">
        <v>1</v>
      </c>
      <c r="M118" s="17" t="s">
        <v>461</v>
      </c>
      <c r="N118" s="20">
        <f>IFERROR(I118/G118,0)</f>
        <v>0</v>
      </c>
      <c r="O118" s="20">
        <f>IFERROR(I118/H118,0)</f>
        <v>0</v>
      </c>
      <c r="P118" s="20">
        <f>IFERROR(L118/J118,0)</f>
        <v>0</v>
      </c>
      <c r="Q118" s="20">
        <f>IFERROR(L118/K118,0)</f>
        <v>1</v>
      </c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5.5" x14ac:dyDescent="0.2">
      <c r="A119" s="17" t="s">
        <v>403</v>
      </c>
      <c r="B119" s="17" t="s">
        <v>402</v>
      </c>
      <c r="C119" s="29">
        <v>6220</v>
      </c>
      <c r="D119" s="17" t="s">
        <v>431</v>
      </c>
      <c r="E119" s="17" t="s">
        <v>421</v>
      </c>
      <c r="F119" s="27" t="s">
        <v>512</v>
      </c>
      <c r="G119" s="19">
        <v>0</v>
      </c>
      <c r="H119" s="19">
        <v>1.82</v>
      </c>
      <c r="I119" s="19">
        <v>0</v>
      </c>
      <c r="J119" s="18">
        <v>0</v>
      </c>
      <c r="K119" s="18">
        <v>1</v>
      </c>
      <c r="L119" s="18">
        <v>1</v>
      </c>
      <c r="M119" s="17" t="s">
        <v>461</v>
      </c>
      <c r="N119" s="20">
        <f>IFERROR(I119/G119,0)</f>
        <v>0</v>
      </c>
      <c r="O119" s="20">
        <f>IFERROR(I119/H119,0)</f>
        <v>0</v>
      </c>
      <c r="P119" s="20">
        <f>IFERROR(L119/J119,0)</f>
        <v>0</v>
      </c>
      <c r="Q119" s="20">
        <f>IFERROR(L119/K119,0)</f>
        <v>1</v>
      </c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5.5" x14ac:dyDescent="0.2">
      <c r="A120" s="17" t="s">
        <v>303</v>
      </c>
      <c r="B120" s="17" t="s">
        <v>302</v>
      </c>
      <c r="C120" s="29">
        <v>6220</v>
      </c>
      <c r="D120" s="17" t="s">
        <v>431</v>
      </c>
      <c r="E120" s="17" t="s">
        <v>421</v>
      </c>
      <c r="F120" s="27" t="s">
        <v>512</v>
      </c>
      <c r="G120" s="19">
        <v>0</v>
      </c>
      <c r="H120" s="19">
        <v>299219.12</v>
      </c>
      <c r="I120" s="19">
        <v>0</v>
      </c>
      <c r="J120" s="18">
        <v>0</v>
      </c>
      <c r="K120" s="18">
        <v>1</v>
      </c>
      <c r="L120" s="18">
        <v>1</v>
      </c>
      <c r="M120" s="17" t="s">
        <v>461</v>
      </c>
      <c r="N120" s="20">
        <f>IFERROR(I120/G120,0)</f>
        <v>0</v>
      </c>
      <c r="O120" s="20">
        <f>IFERROR(I120/H120,0)</f>
        <v>0</v>
      </c>
      <c r="P120" s="20">
        <f>IFERROR(L120/J120,0)</f>
        <v>0</v>
      </c>
      <c r="Q120" s="20">
        <f>IFERROR(L120/K120,0)</f>
        <v>1</v>
      </c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5.5" x14ac:dyDescent="0.2">
      <c r="A121" s="17" t="s">
        <v>362</v>
      </c>
      <c r="B121" s="17" t="s">
        <v>361</v>
      </c>
      <c r="C121" s="29">
        <v>6220</v>
      </c>
      <c r="D121" s="17" t="s">
        <v>431</v>
      </c>
      <c r="E121" s="17" t="s">
        <v>421</v>
      </c>
      <c r="F121" s="27" t="s">
        <v>512</v>
      </c>
      <c r="G121" s="19">
        <v>0</v>
      </c>
      <c r="H121" s="19">
        <v>185728.09</v>
      </c>
      <c r="I121" s="19">
        <v>0</v>
      </c>
      <c r="J121" s="18">
        <v>0</v>
      </c>
      <c r="K121" s="18">
        <v>1</v>
      </c>
      <c r="L121" s="18">
        <v>1</v>
      </c>
      <c r="M121" s="17" t="s">
        <v>461</v>
      </c>
      <c r="N121" s="20">
        <f>IFERROR(I121/G121,0)</f>
        <v>0</v>
      </c>
      <c r="O121" s="20">
        <f>IFERROR(I121/H121,0)</f>
        <v>0</v>
      </c>
      <c r="P121" s="20">
        <f>IFERROR(L121/J121,0)</f>
        <v>0</v>
      </c>
      <c r="Q121" s="20">
        <f>IFERROR(L121/K121,0)</f>
        <v>1</v>
      </c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5.5" x14ac:dyDescent="0.2">
      <c r="A122" s="17" t="s">
        <v>338</v>
      </c>
      <c r="B122" s="17" t="s">
        <v>337</v>
      </c>
      <c r="C122" s="29">
        <v>6220</v>
      </c>
      <c r="D122" s="17" t="s">
        <v>436</v>
      </c>
      <c r="E122" s="17" t="s">
        <v>421</v>
      </c>
      <c r="F122" s="27" t="s">
        <v>512</v>
      </c>
      <c r="G122" s="19">
        <v>0</v>
      </c>
      <c r="H122" s="19">
        <v>203437.11</v>
      </c>
      <c r="I122" s="19">
        <v>0</v>
      </c>
      <c r="J122" s="18">
        <v>0</v>
      </c>
      <c r="K122" s="18">
        <v>1</v>
      </c>
      <c r="L122" s="18">
        <v>1</v>
      </c>
      <c r="M122" s="17" t="s">
        <v>461</v>
      </c>
      <c r="N122" s="20">
        <f>IFERROR(I122/G122,0)</f>
        <v>0</v>
      </c>
      <c r="O122" s="20">
        <f>IFERROR(I122/H122,0)</f>
        <v>0</v>
      </c>
      <c r="P122" s="20">
        <f>IFERROR(L122/J122,0)</f>
        <v>0</v>
      </c>
      <c r="Q122" s="20">
        <f>IFERROR(L122/K122,0)</f>
        <v>1</v>
      </c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5.5" x14ac:dyDescent="0.2">
      <c r="A123" s="17" t="s">
        <v>323</v>
      </c>
      <c r="B123" s="17" t="s">
        <v>322</v>
      </c>
      <c r="C123" s="29">
        <v>6220</v>
      </c>
      <c r="D123" s="17" t="s">
        <v>435</v>
      </c>
      <c r="E123" s="17" t="s">
        <v>421</v>
      </c>
      <c r="F123" s="27" t="s">
        <v>512</v>
      </c>
      <c r="G123" s="19">
        <v>0</v>
      </c>
      <c r="H123" s="19">
        <v>400000</v>
      </c>
      <c r="I123" s="19">
        <v>0</v>
      </c>
      <c r="J123" s="18">
        <v>0</v>
      </c>
      <c r="K123" s="18">
        <v>1</v>
      </c>
      <c r="L123" s="18">
        <v>1</v>
      </c>
      <c r="M123" s="17" t="s">
        <v>461</v>
      </c>
      <c r="N123" s="20">
        <f>IFERROR(I123/G123,0)</f>
        <v>0</v>
      </c>
      <c r="O123" s="20">
        <f>IFERROR(I123/H123,0)</f>
        <v>0</v>
      </c>
      <c r="P123" s="20">
        <f>IFERROR(L123/J123,0)</f>
        <v>0</v>
      </c>
      <c r="Q123" s="20">
        <f>IFERROR(L123/K123,0)</f>
        <v>1</v>
      </c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8.25" x14ac:dyDescent="0.2">
      <c r="A124" s="17" t="s">
        <v>372</v>
      </c>
      <c r="B124" s="17" t="s">
        <v>401</v>
      </c>
      <c r="C124" s="29">
        <v>6220</v>
      </c>
      <c r="D124" s="17" t="s">
        <v>445</v>
      </c>
      <c r="E124" s="17" t="s">
        <v>421</v>
      </c>
      <c r="F124" s="27" t="s">
        <v>512</v>
      </c>
      <c r="G124" s="19">
        <v>0</v>
      </c>
      <c r="H124" s="19">
        <v>50000000</v>
      </c>
      <c r="I124" s="19">
        <v>0</v>
      </c>
      <c r="J124" s="18">
        <v>0</v>
      </c>
      <c r="K124" s="18">
        <v>1</v>
      </c>
      <c r="L124" s="18">
        <v>1</v>
      </c>
      <c r="M124" s="17" t="s">
        <v>461</v>
      </c>
      <c r="N124" s="20">
        <f>IFERROR(I124/G124,0)</f>
        <v>0</v>
      </c>
      <c r="O124" s="20">
        <f>IFERROR(I124/H124,0)</f>
        <v>0</v>
      </c>
      <c r="P124" s="20">
        <f>IFERROR(L124/J124,0)</f>
        <v>0</v>
      </c>
      <c r="Q124" s="20">
        <f>IFERROR(L124/K124,0)</f>
        <v>1</v>
      </c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5.5" x14ac:dyDescent="0.2">
      <c r="A125" s="17" t="s">
        <v>400</v>
      </c>
      <c r="B125" s="17" t="s">
        <v>399</v>
      </c>
      <c r="C125" s="29">
        <v>6220</v>
      </c>
      <c r="D125" s="17" t="s">
        <v>451</v>
      </c>
      <c r="E125" s="17" t="s">
        <v>421</v>
      </c>
      <c r="F125" s="27" t="s">
        <v>512</v>
      </c>
      <c r="G125" s="19">
        <v>0</v>
      </c>
      <c r="H125" s="19">
        <v>497371.34</v>
      </c>
      <c r="I125" s="19">
        <v>0</v>
      </c>
      <c r="J125" s="18">
        <v>0</v>
      </c>
      <c r="K125" s="18">
        <v>1</v>
      </c>
      <c r="L125" s="18">
        <v>1</v>
      </c>
      <c r="M125" s="17" t="s">
        <v>461</v>
      </c>
      <c r="N125" s="20">
        <f>IFERROR(I125/G125,0)</f>
        <v>0</v>
      </c>
      <c r="O125" s="20">
        <f>IFERROR(I125/H125,0)</f>
        <v>0</v>
      </c>
      <c r="P125" s="20">
        <f>IFERROR(L125/J125,0)</f>
        <v>0</v>
      </c>
      <c r="Q125" s="20">
        <f>IFERROR(L125/K125,0)</f>
        <v>1</v>
      </c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5.5" x14ac:dyDescent="0.2">
      <c r="A126" s="17" t="s">
        <v>398</v>
      </c>
      <c r="B126" s="17" t="s">
        <v>397</v>
      </c>
      <c r="C126" s="29">
        <v>6220</v>
      </c>
      <c r="D126" s="17" t="s">
        <v>450</v>
      </c>
      <c r="E126" s="17" t="s">
        <v>421</v>
      </c>
      <c r="F126" s="27" t="s">
        <v>512</v>
      </c>
      <c r="G126" s="19">
        <v>0</v>
      </c>
      <c r="H126" s="19">
        <v>37985.01</v>
      </c>
      <c r="I126" s="19">
        <v>0</v>
      </c>
      <c r="J126" s="18">
        <v>0</v>
      </c>
      <c r="K126" s="18">
        <v>1</v>
      </c>
      <c r="L126" s="18">
        <v>1</v>
      </c>
      <c r="M126" s="17" t="s">
        <v>461</v>
      </c>
      <c r="N126" s="20">
        <f>IFERROR(I126/G126,0)</f>
        <v>0</v>
      </c>
      <c r="O126" s="20">
        <f>IFERROR(I126/H126,0)</f>
        <v>0</v>
      </c>
      <c r="P126" s="20">
        <f>IFERROR(L126/J126,0)</f>
        <v>0</v>
      </c>
      <c r="Q126" s="20">
        <f>IFERROR(L126/K126,0)</f>
        <v>1</v>
      </c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5.5" x14ac:dyDescent="0.2">
      <c r="A127" s="17" t="s">
        <v>338</v>
      </c>
      <c r="B127" s="17" t="s">
        <v>337</v>
      </c>
      <c r="C127" s="29">
        <v>6220</v>
      </c>
      <c r="D127" s="17" t="s">
        <v>436</v>
      </c>
      <c r="E127" s="17" t="s">
        <v>421</v>
      </c>
      <c r="F127" s="27" t="s">
        <v>512</v>
      </c>
      <c r="G127" s="19">
        <v>0</v>
      </c>
      <c r="H127" s="19">
        <v>2628.66</v>
      </c>
      <c r="I127" s="19">
        <v>0</v>
      </c>
      <c r="J127" s="18">
        <v>0</v>
      </c>
      <c r="K127" s="18">
        <v>1</v>
      </c>
      <c r="L127" s="18">
        <v>1</v>
      </c>
      <c r="M127" s="17" t="s">
        <v>461</v>
      </c>
      <c r="N127" s="20">
        <f>IFERROR(I127/G127,0)</f>
        <v>0</v>
      </c>
      <c r="O127" s="20">
        <f>IFERROR(I127/H127,0)</f>
        <v>0</v>
      </c>
      <c r="P127" s="20">
        <f>IFERROR(L127/J127,0)</f>
        <v>0</v>
      </c>
      <c r="Q127" s="20">
        <f>IFERROR(L127/K127,0)</f>
        <v>1</v>
      </c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5.5" x14ac:dyDescent="0.2">
      <c r="A128" s="17" t="s">
        <v>396</v>
      </c>
      <c r="B128" s="17" t="s">
        <v>395</v>
      </c>
      <c r="C128" s="29">
        <v>6220</v>
      </c>
      <c r="D128" s="17" t="s">
        <v>449</v>
      </c>
      <c r="E128" s="17" t="s">
        <v>421</v>
      </c>
      <c r="F128" s="27" t="s">
        <v>512</v>
      </c>
      <c r="G128" s="19">
        <v>0</v>
      </c>
      <c r="H128" s="19">
        <v>0</v>
      </c>
      <c r="I128" s="19">
        <v>0</v>
      </c>
      <c r="J128" s="18">
        <v>0</v>
      </c>
      <c r="K128" s="18">
        <v>1</v>
      </c>
      <c r="L128" s="18">
        <v>1</v>
      </c>
      <c r="M128" s="17" t="s">
        <v>461</v>
      </c>
      <c r="N128" s="20">
        <f>IFERROR(I128/G128,0)</f>
        <v>0</v>
      </c>
      <c r="O128" s="20">
        <f>IFERROR(I128/H128,0)</f>
        <v>0</v>
      </c>
      <c r="P128" s="20">
        <f>IFERROR(L128/J128,0)</f>
        <v>0</v>
      </c>
      <c r="Q128" s="20">
        <f>IFERROR(L128/K128,0)</f>
        <v>1</v>
      </c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8.25" x14ac:dyDescent="0.2">
      <c r="A129" s="17" t="s">
        <v>319</v>
      </c>
      <c r="B129" s="17" t="s">
        <v>318</v>
      </c>
      <c r="C129" s="29">
        <v>6220</v>
      </c>
      <c r="D129" s="17" t="s">
        <v>433</v>
      </c>
      <c r="E129" s="17" t="s">
        <v>421</v>
      </c>
      <c r="F129" s="27" t="s">
        <v>512</v>
      </c>
      <c r="G129" s="19">
        <v>0</v>
      </c>
      <c r="H129" s="19">
        <v>1320914.6100000001</v>
      </c>
      <c r="I129" s="19">
        <v>0</v>
      </c>
      <c r="J129" s="18">
        <v>0</v>
      </c>
      <c r="K129" s="18">
        <v>1</v>
      </c>
      <c r="L129" s="18">
        <v>1</v>
      </c>
      <c r="M129" s="17" t="s">
        <v>461</v>
      </c>
      <c r="N129" s="20">
        <f>IFERROR(I129/G129,0)</f>
        <v>0</v>
      </c>
      <c r="O129" s="20">
        <f>IFERROR(I129/H129,0)</f>
        <v>0</v>
      </c>
      <c r="P129" s="20">
        <f>IFERROR(L129/J129,0)</f>
        <v>0</v>
      </c>
      <c r="Q129" s="20">
        <f>IFERROR(L129/K129,0)</f>
        <v>1</v>
      </c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8.25" x14ac:dyDescent="0.2">
      <c r="A130" s="17" t="s">
        <v>394</v>
      </c>
      <c r="B130" s="17" t="s">
        <v>393</v>
      </c>
      <c r="C130" s="29">
        <v>6220</v>
      </c>
      <c r="D130" s="17" t="s">
        <v>422</v>
      </c>
      <c r="E130" s="17" t="s">
        <v>421</v>
      </c>
      <c r="F130" s="27" t="s">
        <v>512</v>
      </c>
      <c r="G130" s="19">
        <v>0</v>
      </c>
      <c r="H130" s="19">
        <v>0.03</v>
      </c>
      <c r="I130" s="19">
        <v>0</v>
      </c>
      <c r="J130" s="18">
        <v>0</v>
      </c>
      <c r="K130" s="18">
        <v>1</v>
      </c>
      <c r="L130" s="18">
        <v>1</v>
      </c>
      <c r="M130" s="17" t="s">
        <v>461</v>
      </c>
      <c r="N130" s="20">
        <f>IFERROR(I130/G130,0)</f>
        <v>0</v>
      </c>
      <c r="O130" s="20">
        <f>IFERROR(I130/H130,0)</f>
        <v>0</v>
      </c>
      <c r="P130" s="20">
        <f>IFERROR(L130/J130,0)</f>
        <v>0</v>
      </c>
      <c r="Q130" s="20">
        <f>IFERROR(L130/K130,0)</f>
        <v>1</v>
      </c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5" x14ac:dyDescent="0.2">
      <c r="A131" s="17" t="s">
        <v>392</v>
      </c>
      <c r="B131" s="17" t="s">
        <v>391</v>
      </c>
      <c r="C131" s="29">
        <v>6220</v>
      </c>
      <c r="D131" s="17" t="s">
        <v>430</v>
      </c>
      <c r="E131" s="17" t="s">
        <v>421</v>
      </c>
      <c r="F131" s="27" t="s">
        <v>512</v>
      </c>
      <c r="G131" s="19">
        <v>0</v>
      </c>
      <c r="H131" s="19">
        <v>0.03</v>
      </c>
      <c r="I131" s="19">
        <v>0</v>
      </c>
      <c r="J131" s="18">
        <v>0</v>
      </c>
      <c r="K131" s="18">
        <v>1</v>
      </c>
      <c r="L131" s="18">
        <v>1</v>
      </c>
      <c r="M131" s="17" t="s">
        <v>461</v>
      </c>
      <c r="N131" s="20">
        <f>IFERROR(I131/G131,0)</f>
        <v>0</v>
      </c>
      <c r="O131" s="20">
        <f>IFERROR(I131/H131,0)</f>
        <v>0</v>
      </c>
      <c r="P131" s="20">
        <f>IFERROR(L131/J131,0)</f>
        <v>0</v>
      </c>
      <c r="Q131" s="20">
        <f>IFERROR(L131/K131,0)</f>
        <v>1</v>
      </c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x14ac:dyDescent="0.2">
      <c r="A132" s="17" t="s">
        <v>279</v>
      </c>
      <c r="B132" s="17" t="s">
        <v>278</v>
      </c>
      <c r="C132" s="29">
        <v>6220</v>
      </c>
      <c r="D132" s="17" t="s">
        <v>430</v>
      </c>
      <c r="E132" s="17" t="s">
        <v>421</v>
      </c>
      <c r="F132" s="27" t="s">
        <v>512</v>
      </c>
      <c r="G132" s="19">
        <v>0</v>
      </c>
      <c r="H132" s="19">
        <v>1067290.79</v>
      </c>
      <c r="I132" s="19">
        <v>175809.57</v>
      </c>
      <c r="J132" s="18">
        <v>0</v>
      </c>
      <c r="K132" s="18">
        <v>1</v>
      </c>
      <c r="L132" s="18">
        <v>1</v>
      </c>
      <c r="M132" s="17" t="s">
        <v>461</v>
      </c>
      <c r="N132" s="20">
        <f>IFERROR(I132/G132,0)</f>
        <v>0</v>
      </c>
      <c r="O132" s="20">
        <f>IFERROR(I132/H132,0)</f>
        <v>0.16472508865180033</v>
      </c>
      <c r="P132" s="20">
        <f>IFERROR(L132/J132,0)</f>
        <v>0</v>
      </c>
      <c r="Q132" s="20">
        <f>IFERROR(L132/K132,0)</f>
        <v>1</v>
      </c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 x14ac:dyDescent="0.2">
      <c r="A133" s="17" t="s">
        <v>277</v>
      </c>
      <c r="B133" s="17" t="s">
        <v>276</v>
      </c>
      <c r="C133" s="29">
        <v>6220</v>
      </c>
      <c r="D133" s="17" t="s">
        <v>430</v>
      </c>
      <c r="E133" s="17" t="s">
        <v>421</v>
      </c>
      <c r="F133" s="27" t="s">
        <v>512</v>
      </c>
      <c r="G133" s="19">
        <v>0</v>
      </c>
      <c r="H133" s="19">
        <v>1608467.45</v>
      </c>
      <c r="I133" s="19">
        <v>0</v>
      </c>
      <c r="J133" s="18">
        <v>0</v>
      </c>
      <c r="K133" s="18">
        <v>1</v>
      </c>
      <c r="L133" s="18">
        <v>1</v>
      </c>
      <c r="M133" s="17" t="s">
        <v>461</v>
      </c>
      <c r="N133" s="20">
        <f>IFERROR(I133/G133,0)</f>
        <v>0</v>
      </c>
      <c r="O133" s="20">
        <f>IFERROR(I133/H133,0)</f>
        <v>0</v>
      </c>
      <c r="P133" s="20">
        <f>IFERROR(L133/J133,0)</f>
        <v>0</v>
      </c>
      <c r="Q133" s="20">
        <f>IFERROR(L133/K133,0)</f>
        <v>1</v>
      </c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5" x14ac:dyDescent="0.2">
      <c r="A134" s="17" t="s">
        <v>275</v>
      </c>
      <c r="B134" s="17" t="s">
        <v>274</v>
      </c>
      <c r="C134" s="29">
        <v>6220</v>
      </c>
      <c r="D134" s="17" t="s">
        <v>430</v>
      </c>
      <c r="E134" s="17" t="s">
        <v>421</v>
      </c>
      <c r="F134" s="27" t="s">
        <v>512</v>
      </c>
      <c r="G134" s="19">
        <v>0</v>
      </c>
      <c r="H134" s="19">
        <v>1484777.23</v>
      </c>
      <c r="I134" s="19">
        <v>0</v>
      </c>
      <c r="J134" s="18">
        <v>0</v>
      </c>
      <c r="K134" s="18">
        <v>1</v>
      </c>
      <c r="L134" s="18">
        <v>1</v>
      </c>
      <c r="M134" s="17" t="s">
        <v>461</v>
      </c>
      <c r="N134" s="20">
        <f>IFERROR(I134/G134,0)</f>
        <v>0</v>
      </c>
      <c r="O134" s="20">
        <f>IFERROR(I134/H134,0)</f>
        <v>0</v>
      </c>
      <c r="P134" s="20">
        <f>IFERROR(L134/J134,0)</f>
        <v>0</v>
      </c>
      <c r="Q134" s="20">
        <f>IFERROR(L134/K134,0)</f>
        <v>1</v>
      </c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5.5" x14ac:dyDescent="0.2">
      <c r="A135" s="17" t="s">
        <v>271</v>
      </c>
      <c r="B135" s="17" t="s">
        <v>270</v>
      </c>
      <c r="C135" s="29">
        <v>6220</v>
      </c>
      <c r="D135" s="17" t="s">
        <v>430</v>
      </c>
      <c r="E135" s="17" t="s">
        <v>421</v>
      </c>
      <c r="F135" s="27" t="s">
        <v>512</v>
      </c>
      <c r="G135" s="19">
        <v>0</v>
      </c>
      <c r="H135" s="19">
        <v>1837702.98</v>
      </c>
      <c r="I135" s="19">
        <v>0</v>
      </c>
      <c r="J135" s="18">
        <v>0</v>
      </c>
      <c r="K135" s="18">
        <v>1</v>
      </c>
      <c r="L135" s="18">
        <v>1</v>
      </c>
      <c r="M135" s="17" t="s">
        <v>461</v>
      </c>
      <c r="N135" s="20">
        <f>IFERROR(I135/G135,0)</f>
        <v>0</v>
      </c>
      <c r="O135" s="20">
        <f>IFERROR(I135/H135,0)</f>
        <v>0</v>
      </c>
      <c r="P135" s="20">
        <f>IFERROR(L135/J135,0)</f>
        <v>0</v>
      </c>
      <c r="Q135" s="20">
        <f>IFERROR(L135/K135,0)</f>
        <v>1</v>
      </c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5.5" x14ac:dyDescent="0.2">
      <c r="A136" s="17" t="s">
        <v>265</v>
      </c>
      <c r="B136" s="17" t="s">
        <v>264</v>
      </c>
      <c r="C136" s="29">
        <v>6220</v>
      </c>
      <c r="D136" s="17" t="s">
        <v>430</v>
      </c>
      <c r="E136" s="17" t="s">
        <v>421</v>
      </c>
      <c r="F136" s="27" t="s">
        <v>512</v>
      </c>
      <c r="G136" s="19">
        <v>0</v>
      </c>
      <c r="H136" s="19">
        <v>1288179.8899999999</v>
      </c>
      <c r="I136" s="19">
        <v>0</v>
      </c>
      <c r="J136" s="18">
        <v>0</v>
      </c>
      <c r="K136" s="18">
        <v>1</v>
      </c>
      <c r="L136" s="18">
        <v>1</v>
      </c>
      <c r="M136" s="17" t="s">
        <v>461</v>
      </c>
      <c r="N136" s="20">
        <f>IFERROR(I136/G136,0)</f>
        <v>0</v>
      </c>
      <c r="O136" s="20">
        <f>IFERROR(I136/H136,0)</f>
        <v>0</v>
      </c>
      <c r="P136" s="20">
        <f>IFERROR(L136/J136,0)</f>
        <v>0</v>
      </c>
      <c r="Q136" s="20">
        <f>IFERROR(L136/K136,0)</f>
        <v>1</v>
      </c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5.5" x14ac:dyDescent="0.2">
      <c r="A137" s="17" t="s">
        <v>263</v>
      </c>
      <c r="B137" s="17" t="s">
        <v>262</v>
      </c>
      <c r="C137" s="29">
        <v>6220</v>
      </c>
      <c r="D137" s="17" t="s">
        <v>430</v>
      </c>
      <c r="E137" s="17" t="s">
        <v>421</v>
      </c>
      <c r="F137" s="27" t="s">
        <v>512</v>
      </c>
      <c r="G137" s="19">
        <v>0</v>
      </c>
      <c r="H137" s="19">
        <v>1616590.67</v>
      </c>
      <c r="I137" s="19">
        <v>0</v>
      </c>
      <c r="J137" s="18">
        <v>0</v>
      </c>
      <c r="K137" s="18">
        <v>1</v>
      </c>
      <c r="L137" s="18">
        <v>1</v>
      </c>
      <c r="M137" s="17" t="s">
        <v>461</v>
      </c>
      <c r="N137" s="20">
        <f>IFERROR(I137/G137,0)</f>
        <v>0</v>
      </c>
      <c r="O137" s="20">
        <f>IFERROR(I137/H137,0)</f>
        <v>0</v>
      </c>
      <c r="P137" s="20">
        <f>IFERROR(L137/J137,0)</f>
        <v>0</v>
      </c>
      <c r="Q137" s="20">
        <f>IFERROR(L137/K137,0)</f>
        <v>1</v>
      </c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5.5" x14ac:dyDescent="0.2">
      <c r="A138" s="17" t="s">
        <v>390</v>
      </c>
      <c r="B138" s="17" t="s">
        <v>389</v>
      </c>
      <c r="C138" s="29">
        <v>6220</v>
      </c>
      <c r="D138" s="17" t="s">
        <v>430</v>
      </c>
      <c r="E138" s="17" t="s">
        <v>421</v>
      </c>
      <c r="F138" s="27" t="s">
        <v>512</v>
      </c>
      <c r="G138" s="19">
        <v>0</v>
      </c>
      <c r="H138" s="19">
        <v>2053487.12</v>
      </c>
      <c r="I138" s="19">
        <v>578525.18000000005</v>
      </c>
      <c r="J138" s="18">
        <v>0</v>
      </c>
      <c r="K138" s="18">
        <v>1</v>
      </c>
      <c r="L138" s="18">
        <v>1</v>
      </c>
      <c r="M138" s="17" t="s">
        <v>461</v>
      </c>
      <c r="N138" s="20">
        <f>IFERROR(I138/G138,0)</f>
        <v>0</v>
      </c>
      <c r="O138" s="20">
        <f>IFERROR(I138/H138,0)</f>
        <v>0.28172817563131342</v>
      </c>
      <c r="P138" s="20">
        <f>IFERROR(L138/J138,0)</f>
        <v>0</v>
      </c>
      <c r="Q138" s="20">
        <f>IFERROR(L138/K138,0)</f>
        <v>1</v>
      </c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5.5" x14ac:dyDescent="0.2">
      <c r="A139" s="17" t="s">
        <v>388</v>
      </c>
      <c r="B139" s="17" t="s">
        <v>387</v>
      </c>
      <c r="C139" s="29">
        <v>6220</v>
      </c>
      <c r="D139" s="17" t="s">
        <v>430</v>
      </c>
      <c r="E139" s="17" t="s">
        <v>421</v>
      </c>
      <c r="F139" s="27" t="s">
        <v>512</v>
      </c>
      <c r="G139" s="19">
        <v>0</v>
      </c>
      <c r="H139" s="19">
        <v>273566.87</v>
      </c>
      <c r="I139" s="19">
        <v>0</v>
      </c>
      <c r="J139" s="18">
        <v>0</v>
      </c>
      <c r="K139" s="18">
        <v>1</v>
      </c>
      <c r="L139" s="18">
        <v>1</v>
      </c>
      <c r="M139" s="17" t="s">
        <v>461</v>
      </c>
      <c r="N139" s="20">
        <f>IFERROR(I139/G139,0)</f>
        <v>0</v>
      </c>
      <c r="O139" s="20">
        <f>IFERROR(I139/H139,0)</f>
        <v>0</v>
      </c>
      <c r="P139" s="20">
        <f>IFERROR(L139/J139,0)</f>
        <v>0</v>
      </c>
      <c r="Q139" s="20">
        <f>IFERROR(L139/K139,0)</f>
        <v>1</v>
      </c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5.5" x14ac:dyDescent="0.2">
      <c r="A140" s="17" t="s">
        <v>386</v>
      </c>
      <c r="B140" s="17" t="s">
        <v>385</v>
      </c>
      <c r="C140" s="29">
        <v>6220</v>
      </c>
      <c r="D140" s="17" t="s">
        <v>437</v>
      </c>
      <c r="E140" s="17" t="s">
        <v>421</v>
      </c>
      <c r="F140" s="27" t="s">
        <v>512</v>
      </c>
      <c r="G140" s="19">
        <v>0</v>
      </c>
      <c r="H140" s="19">
        <v>195743.43</v>
      </c>
      <c r="I140" s="19">
        <v>0</v>
      </c>
      <c r="J140" s="18">
        <v>0</v>
      </c>
      <c r="K140" s="18">
        <v>1</v>
      </c>
      <c r="L140" s="18">
        <v>1</v>
      </c>
      <c r="M140" s="17" t="s">
        <v>461</v>
      </c>
      <c r="N140" s="20">
        <f>IFERROR(I140/G140,0)</f>
        <v>0</v>
      </c>
      <c r="O140" s="20">
        <f>IFERROR(I140/H140,0)</f>
        <v>0</v>
      </c>
      <c r="P140" s="20">
        <f>IFERROR(L140/J140,0)</f>
        <v>0</v>
      </c>
      <c r="Q140" s="20">
        <f>IFERROR(L140/K140,0)</f>
        <v>1</v>
      </c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5.5" x14ac:dyDescent="0.2">
      <c r="A141" s="17" t="s">
        <v>257</v>
      </c>
      <c r="B141" s="17" t="s">
        <v>256</v>
      </c>
      <c r="C141" s="29">
        <v>6220</v>
      </c>
      <c r="D141" s="17" t="s">
        <v>430</v>
      </c>
      <c r="E141" s="17" t="s">
        <v>421</v>
      </c>
      <c r="F141" s="27" t="s">
        <v>512</v>
      </c>
      <c r="G141" s="19">
        <v>0</v>
      </c>
      <c r="H141" s="19">
        <v>1579122.2</v>
      </c>
      <c r="I141" s="19">
        <v>0</v>
      </c>
      <c r="J141" s="18">
        <v>0</v>
      </c>
      <c r="K141" s="18">
        <v>1</v>
      </c>
      <c r="L141" s="18">
        <v>1</v>
      </c>
      <c r="M141" s="17" t="s">
        <v>461</v>
      </c>
      <c r="N141" s="20">
        <f>IFERROR(I141/G141,0)</f>
        <v>0</v>
      </c>
      <c r="O141" s="20">
        <f>IFERROR(I141/H141,0)</f>
        <v>0</v>
      </c>
      <c r="P141" s="20">
        <f>IFERROR(L141/J141,0)</f>
        <v>0</v>
      </c>
      <c r="Q141" s="20">
        <f>IFERROR(L141/K141,0)</f>
        <v>1</v>
      </c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5.5" x14ac:dyDescent="0.2">
      <c r="A142" s="17" t="s">
        <v>255</v>
      </c>
      <c r="B142" s="17" t="s">
        <v>254</v>
      </c>
      <c r="C142" s="29">
        <v>6220</v>
      </c>
      <c r="D142" s="17" t="s">
        <v>430</v>
      </c>
      <c r="E142" s="17" t="s">
        <v>421</v>
      </c>
      <c r="F142" s="27" t="s">
        <v>512</v>
      </c>
      <c r="G142" s="19">
        <v>0</v>
      </c>
      <c r="H142" s="19">
        <v>517868.79</v>
      </c>
      <c r="I142" s="19">
        <v>0</v>
      </c>
      <c r="J142" s="18">
        <v>0</v>
      </c>
      <c r="K142" s="18">
        <v>1</v>
      </c>
      <c r="L142" s="18">
        <v>1</v>
      </c>
      <c r="M142" s="17" t="s">
        <v>461</v>
      </c>
      <c r="N142" s="20">
        <f>IFERROR(I142/G142,0)</f>
        <v>0</v>
      </c>
      <c r="O142" s="20">
        <f>IFERROR(I142/H142,0)</f>
        <v>0</v>
      </c>
      <c r="P142" s="20">
        <f>IFERROR(L142/J142,0)</f>
        <v>0</v>
      </c>
      <c r="Q142" s="20">
        <f>IFERROR(L142/K142,0)</f>
        <v>1</v>
      </c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5.5" x14ac:dyDescent="0.2">
      <c r="A143" s="17" t="s">
        <v>384</v>
      </c>
      <c r="B143" s="17" t="s">
        <v>382</v>
      </c>
      <c r="C143" s="29">
        <v>6220</v>
      </c>
      <c r="D143" s="17" t="s">
        <v>447</v>
      </c>
      <c r="E143" s="17" t="s">
        <v>421</v>
      </c>
      <c r="F143" s="27" t="s">
        <v>512</v>
      </c>
      <c r="G143" s="19">
        <v>0</v>
      </c>
      <c r="H143" s="19">
        <v>549076.88</v>
      </c>
      <c r="I143" s="19">
        <v>0</v>
      </c>
      <c r="J143" s="18">
        <v>0</v>
      </c>
      <c r="K143" s="18">
        <v>1</v>
      </c>
      <c r="L143" s="18">
        <v>1</v>
      </c>
      <c r="M143" s="17" t="s">
        <v>461</v>
      </c>
      <c r="N143" s="20">
        <f>IFERROR(I143/G143,0)</f>
        <v>0</v>
      </c>
      <c r="O143" s="20">
        <f>IFERROR(I143/H143,0)</f>
        <v>0</v>
      </c>
      <c r="P143" s="20">
        <f>IFERROR(L143/J143,0)</f>
        <v>0</v>
      </c>
      <c r="Q143" s="20">
        <f>IFERROR(L143/K143,0)</f>
        <v>1</v>
      </c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5.5" x14ac:dyDescent="0.2">
      <c r="A144" s="17" t="s">
        <v>383</v>
      </c>
      <c r="B144" s="17" t="s">
        <v>382</v>
      </c>
      <c r="C144" s="29">
        <v>6220</v>
      </c>
      <c r="D144" s="17" t="s">
        <v>447</v>
      </c>
      <c r="E144" s="17" t="s">
        <v>421</v>
      </c>
      <c r="F144" s="27" t="s">
        <v>512</v>
      </c>
      <c r="G144" s="19">
        <v>0</v>
      </c>
      <c r="H144" s="19">
        <v>154470.91</v>
      </c>
      <c r="I144" s="19">
        <v>0</v>
      </c>
      <c r="J144" s="18">
        <v>0</v>
      </c>
      <c r="K144" s="18">
        <v>1</v>
      </c>
      <c r="L144" s="18">
        <v>1</v>
      </c>
      <c r="M144" s="17" t="s">
        <v>461</v>
      </c>
      <c r="N144" s="20">
        <f>IFERROR(I144/G144,0)</f>
        <v>0</v>
      </c>
      <c r="O144" s="20">
        <f>IFERROR(I144/H144,0)</f>
        <v>0</v>
      </c>
      <c r="P144" s="20">
        <f>IFERROR(L144/J144,0)</f>
        <v>0</v>
      </c>
      <c r="Q144" s="20">
        <f>IFERROR(L144/K144,0)</f>
        <v>1</v>
      </c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5.5" x14ac:dyDescent="0.2">
      <c r="A145" s="17" t="s">
        <v>381</v>
      </c>
      <c r="B145" s="17" t="s">
        <v>380</v>
      </c>
      <c r="C145" s="29">
        <v>6220</v>
      </c>
      <c r="D145" s="17" t="s">
        <v>448</v>
      </c>
      <c r="E145" s="17" t="s">
        <v>421</v>
      </c>
      <c r="F145" s="27" t="s">
        <v>512</v>
      </c>
      <c r="G145" s="19">
        <v>0</v>
      </c>
      <c r="H145" s="19">
        <v>180391.8</v>
      </c>
      <c r="I145" s="19">
        <v>0</v>
      </c>
      <c r="J145" s="18">
        <v>0</v>
      </c>
      <c r="K145" s="18">
        <v>1</v>
      </c>
      <c r="L145" s="18">
        <v>1</v>
      </c>
      <c r="M145" s="17" t="s">
        <v>461</v>
      </c>
      <c r="N145" s="20">
        <f>IFERROR(I145/G145,0)</f>
        <v>0</v>
      </c>
      <c r="O145" s="20">
        <f>IFERROR(I145/H145,0)</f>
        <v>0</v>
      </c>
      <c r="P145" s="20">
        <f>IFERROR(L145/J145,0)</f>
        <v>0</v>
      </c>
      <c r="Q145" s="20">
        <f>IFERROR(L145/K145,0)</f>
        <v>1</v>
      </c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5.5" x14ac:dyDescent="0.2">
      <c r="A146" s="17" t="s">
        <v>362</v>
      </c>
      <c r="B146" s="17" t="s">
        <v>361</v>
      </c>
      <c r="C146" s="29">
        <v>6220</v>
      </c>
      <c r="D146" s="17" t="s">
        <v>431</v>
      </c>
      <c r="E146" s="17" t="s">
        <v>421</v>
      </c>
      <c r="F146" s="27" t="s">
        <v>512</v>
      </c>
      <c r="G146" s="19">
        <v>0</v>
      </c>
      <c r="H146" s="19">
        <v>99582.39</v>
      </c>
      <c r="I146" s="19">
        <v>0</v>
      </c>
      <c r="J146" s="18">
        <v>0</v>
      </c>
      <c r="K146" s="18">
        <v>1</v>
      </c>
      <c r="L146" s="18">
        <v>1</v>
      </c>
      <c r="M146" s="17" t="s">
        <v>461</v>
      </c>
      <c r="N146" s="20">
        <f>IFERROR(I146/G146,0)</f>
        <v>0</v>
      </c>
      <c r="O146" s="20">
        <f>IFERROR(I146/H146,0)</f>
        <v>0</v>
      </c>
      <c r="P146" s="20">
        <f>IFERROR(L146/J146,0)</f>
        <v>0</v>
      </c>
      <c r="Q146" s="20">
        <f>IFERROR(L146/K146,0)</f>
        <v>1</v>
      </c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5.5" x14ac:dyDescent="0.2">
      <c r="A147" s="17" t="s">
        <v>379</v>
      </c>
      <c r="B147" s="17" t="s">
        <v>378</v>
      </c>
      <c r="C147" s="29">
        <v>6220</v>
      </c>
      <c r="D147" s="17" t="s">
        <v>447</v>
      </c>
      <c r="E147" s="17" t="s">
        <v>421</v>
      </c>
      <c r="F147" s="27" t="s">
        <v>512</v>
      </c>
      <c r="G147" s="19">
        <v>0</v>
      </c>
      <c r="H147" s="19">
        <v>29441.87</v>
      </c>
      <c r="I147" s="19">
        <v>0</v>
      </c>
      <c r="J147" s="18">
        <v>0</v>
      </c>
      <c r="K147" s="18">
        <v>1</v>
      </c>
      <c r="L147" s="18">
        <v>1</v>
      </c>
      <c r="M147" s="17" t="s">
        <v>461</v>
      </c>
      <c r="N147" s="20">
        <f>IFERROR(I147/G147,0)</f>
        <v>0</v>
      </c>
      <c r="O147" s="20">
        <f>IFERROR(I147/H147,0)</f>
        <v>0</v>
      </c>
      <c r="P147" s="20">
        <f>IFERROR(L147/J147,0)</f>
        <v>0</v>
      </c>
      <c r="Q147" s="20">
        <f>IFERROR(L147/K147,0)</f>
        <v>1</v>
      </c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5.5" x14ac:dyDescent="0.2">
      <c r="A148" s="17" t="s">
        <v>377</v>
      </c>
      <c r="B148" s="17" t="s">
        <v>375</v>
      </c>
      <c r="C148" s="29">
        <v>6220</v>
      </c>
      <c r="D148" s="17" t="s">
        <v>441</v>
      </c>
      <c r="E148" s="17" t="s">
        <v>421</v>
      </c>
      <c r="F148" s="27" t="s">
        <v>512</v>
      </c>
      <c r="G148" s="19">
        <v>0</v>
      </c>
      <c r="H148" s="19">
        <v>105208.9</v>
      </c>
      <c r="I148" s="19">
        <v>0</v>
      </c>
      <c r="J148" s="18">
        <v>0</v>
      </c>
      <c r="K148" s="18">
        <v>1</v>
      </c>
      <c r="L148" s="18">
        <v>1</v>
      </c>
      <c r="M148" s="17" t="s">
        <v>461</v>
      </c>
      <c r="N148" s="20">
        <f>IFERROR(I148/G148,0)</f>
        <v>0</v>
      </c>
      <c r="O148" s="20">
        <f>IFERROR(I148/H148,0)</f>
        <v>0</v>
      </c>
      <c r="P148" s="20">
        <f>IFERROR(L148/J148,0)</f>
        <v>0</v>
      </c>
      <c r="Q148" s="20">
        <f>IFERROR(L148/K148,0)</f>
        <v>1</v>
      </c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5.5" x14ac:dyDescent="0.2">
      <c r="A149" s="17" t="s">
        <v>376</v>
      </c>
      <c r="B149" s="17" t="s">
        <v>375</v>
      </c>
      <c r="C149" s="29">
        <v>6220</v>
      </c>
      <c r="D149" s="17" t="s">
        <v>441</v>
      </c>
      <c r="E149" s="17" t="s">
        <v>421</v>
      </c>
      <c r="F149" s="27" t="s">
        <v>512</v>
      </c>
      <c r="G149" s="19">
        <v>0</v>
      </c>
      <c r="H149" s="19">
        <v>28.35</v>
      </c>
      <c r="I149" s="19">
        <v>0</v>
      </c>
      <c r="J149" s="18">
        <v>0</v>
      </c>
      <c r="K149" s="18">
        <v>1</v>
      </c>
      <c r="L149" s="18">
        <v>1</v>
      </c>
      <c r="M149" s="17" t="s">
        <v>461</v>
      </c>
      <c r="N149" s="20">
        <f>IFERROR(I149/G149,0)</f>
        <v>0</v>
      </c>
      <c r="O149" s="20">
        <f>IFERROR(I149/H149,0)</f>
        <v>0</v>
      </c>
      <c r="P149" s="20">
        <f>IFERROR(L149/J149,0)</f>
        <v>0</v>
      </c>
      <c r="Q149" s="20">
        <f>IFERROR(L149/K149,0)</f>
        <v>1</v>
      </c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51" x14ac:dyDescent="0.2">
      <c r="A150" s="17" t="s">
        <v>374</v>
      </c>
      <c r="B150" s="17" t="s">
        <v>373</v>
      </c>
      <c r="C150" s="29">
        <v>6220</v>
      </c>
      <c r="D150" s="17" t="s">
        <v>446</v>
      </c>
      <c r="E150" s="17" t="s">
        <v>421</v>
      </c>
      <c r="F150" s="27" t="s">
        <v>512</v>
      </c>
      <c r="G150" s="19">
        <v>0</v>
      </c>
      <c r="H150" s="19">
        <v>19965.099999999999</v>
      </c>
      <c r="I150" s="19">
        <v>0</v>
      </c>
      <c r="J150" s="18">
        <v>0</v>
      </c>
      <c r="K150" s="18">
        <v>1</v>
      </c>
      <c r="L150" s="18">
        <v>1</v>
      </c>
      <c r="M150" s="17" t="s">
        <v>461</v>
      </c>
      <c r="N150" s="20">
        <f>IFERROR(I150/G150,0)</f>
        <v>0</v>
      </c>
      <c r="O150" s="20">
        <f>IFERROR(I150/H150,0)</f>
        <v>0</v>
      </c>
      <c r="P150" s="20">
        <f>IFERROR(L150/J150,0)</f>
        <v>0</v>
      </c>
      <c r="Q150" s="20">
        <f>IFERROR(L150/K150,0)</f>
        <v>1</v>
      </c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5.5" x14ac:dyDescent="0.2">
      <c r="A151" s="17" t="s">
        <v>338</v>
      </c>
      <c r="B151" s="17" t="s">
        <v>337</v>
      </c>
      <c r="C151" s="29">
        <v>6220</v>
      </c>
      <c r="D151" s="17" t="s">
        <v>436</v>
      </c>
      <c r="E151" s="17" t="s">
        <v>421</v>
      </c>
      <c r="F151" s="27" t="s">
        <v>512</v>
      </c>
      <c r="G151" s="19">
        <v>0</v>
      </c>
      <c r="H151" s="19">
        <v>72946.009999999995</v>
      </c>
      <c r="I151" s="19">
        <v>0</v>
      </c>
      <c r="J151" s="18">
        <v>0</v>
      </c>
      <c r="K151" s="18">
        <v>1</v>
      </c>
      <c r="L151" s="18">
        <v>1</v>
      </c>
      <c r="M151" s="17" t="s">
        <v>461</v>
      </c>
      <c r="N151" s="20">
        <f>IFERROR(I151/G151,0)</f>
        <v>0</v>
      </c>
      <c r="O151" s="20">
        <f>IFERROR(I151/H151,0)</f>
        <v>0</v>
      </c>
      <c r="P151" s="20">
        <f>IFERROR(L151/J151,0)</f>
        <v>0</v>
      </c>
      <c r="Q151" s="20">
        <f>IFERROR(L151/K151,0)</f>
        <v>1</v>
      </c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5.5" x14ac:dyDescent="0.2">
      <c r="A152" s="17" t="s">
        <v>323</v>
      </c>
      <c r="B152" s="17" t="s">
        <v>322</v>
      </c>
      <c r="C152" s="29">
        <v>6220</v>
      </c>
      <c r="D152" s="17" t="s">
        <v>435</v>
      </c>
      <c r="E152" s="17" t="s">
        <v>421</v>
      </c>
      <c r="F152" s="27" t="s">
        <v>512</v>
      </c>
      <c r="G152" s="19">
        <v>0</v>
      </c>
      <c r="H152" s="19">
        <v>2000000</v>
      </c>
      <c r="I152" s="19">
        <v>0</v>
      </c>
      <c r="J152" s="18">
        <v>0</v>
      </c>
      <c r="K152" s="18">
        <v>1</v>
      </c>
      <c r="L152" s="18">
        <v>1</v>
      </c>
      <c r="M152" s="17" t="s">
        <v>461</v>
      </c>
      <c r="N152" s="20">
        <f>IFERROR(I152/G152,0)</f>
        <v>0</v>
      </c>
      <c r="O152" s="20">
        <f>IFERROR(I152/H152,0)</f>
        <v>0</v>
      </c>
      <c r="P152" s="20">
        <f>IFERROR(L152/J152,0)</f>
        <v>0</v>
      </c>
      <c r="Q152" s="20">
        <f>IFERROR(L152/K152,0)</f>
        <v>1</v>
      </c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8.25" x14ac:dyDescent="0.2">
      <c r="A153" s="17" t="s">
        <v>372</v>
      </c>
      <c r="B153" s="17" t="s">
        <v>371</v>
      </c>
      <c r="C153" s="29">
        <v>6220</v>
      </c>
      <c r="D153" s="17" t="s">
        <v>445</v>
      </c>
      <c r="E153" s="17" t="s">
        <v>421</v>
      </c>
      <c r="F153" s="27" t="s">
        <v>512</v>
      </c>
      <c r="G153" s="19">
        <v>0</v>
      </c>
      <c r="H153" s="19">
        <v>77232949.920000002</v>
      </c>
      <c r="I153" s="19">
        <v>11292814.5</v>
      </c>
      <c r="J153" s="18">
        <v>0</v>
      </c>
      <c r="K153" s="18">
        <v>1</v>
      </c>
      <c r="L153" s="18">
        <v>1</v>
      </c>
      <c r="M153" s="17" t="s">
        <v>461</v>
      </c>
      <c r="N153" s="20">
        <f>IFERROR(I153/G153,0)</f>
        <v>0</v>
      </c>
      <c r="O153" s="20">
        <f>IFERROR(I153/H153,0)</f>
        <v>0.14621757309150313</v>
      </c>
      <c r="P153" s="20">
        <f>IFERROR(L153/J153,0)</f>
        <v>0</v>
      </c>
      <c r="Q153" s="20">
        <f>IFERROR(L153/K153,0)</f>
        <v>1</v>
      </c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5.5" x14ac:dyDescent="0.2">
      <c r="A154" s="17" t="s">
        <v>358</v>
      </c>
      <c r="B154" s="17" t="s">
        <v>357</v>
      </c>
      <c r="C154" s="29">
        <v>6220</v>
      </c>
      <c r="D154" s="17" t="s">
        <v>443</v>
      </c>
      <c r="E154" s="17" t="s">
        <v>421</v>
      </c>
      <c r="F154" s="27" t="s">
        <v>512</v>
      </c>
      <c r="G154" s="19">
        <v>0</v>
      </c>
      <c r="H154" s="19">
        <v>3000000</v>
      </c>
      <c r="I154" s="19">
        <v>0</v>
      </c>
      <c r="J154" s="18">
        <v>0</v>
      </c>
      <c r="K154" s="18">
        <v>1</v>
      </c>
      <c r="L154" s="18">
        <v>1</v>
      </c>
      <c r="M154" s="17" t="s">
        <v>461</v>
      </c>
      <c r="N154" s="20">
        <f>IFERROR(I154/G154,0)</f>
        <v>0</v>
      </c>
      <c r="O154" s="20">
        <f>IFERROR(I154/H154,0)</f>
        <v>0</v>
      </c>
      <c r="P154" s="20">
        <f>IFERROR(L154/J154,0)</f>
        <v>0</v>
      </c>
      <c r="Q154" s="20">
        <f>IFERROR(L154/K154,0)</f>
        <v>1</v>
      </c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8.25" x14ac:dyDescent="0.2">
      <c r="A155" s="17" t="s">
        <v>370</v>
      </c>
      <c r="B155" s="17" t="s">
        <v>326</v>
      </c>
      <c r="C155" s="29">
        <v>6220</v>
      </c>
      <c r="D155" s="17" t="s">
        <v>434</v>
      </c>
      <c r="E155" s="17" t="s">
        <v>421</v>
      </c>
      <c r="F155" s="27" t="s">
        <v>512</v>
      </c>
      <c r="G155" s="19">
        <v>0</v>
      </c>
      <c r="H155" s="19">
        <v>661033.59</v>
      </c>
      <c r="I155" s="19">
        <v>0</v>
      </c>
      <c r="J155" s="18">
        <v>0</v>
      </c>
      <c r="K155" s="18">
        <v>1</v>
      </c>
      <c r="L155" s="18">
        <v>1</v>
      </c>
      <c r="M155" s="17" t="s">
        <v>461</v>
      </c>
      <c r="N155" s="20">
        <f>IFERROR(I155/G155,0)</f>
        <v>0</v>
      </c>
      <c r="O155" s="20">
        <f>IFERROR(I155/H155,0)</f>
        <v>0</v>
      </c>
      <c r="P155" s="20">
        <f>IFERROR(L155/J155,0)</f>
        <v>0</v>
      </c>
      <c r="Q155" s="20">
        <f>IFERROR(L155/K155,0)</f>
        <v>1</v>
      </c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8.25" x14ac:dyDescent="0.2">
      <c r="A156" s="17" t="s">
        <v>369</v>
      </c>
      <c r="B156" s="17" t="s">
        <v>326</v>
      </c>
      <c r="C156" s="29">
        <v>6220</v>
      </c>
      <c r="D156" s="17" t="s">
        <v>434</v>
      </c>
      <c r="E156" s="17" t="s">
        <v>421</v>
      </c>
      <c r="F156" s="27" t="s">
        <v>512</v>
      </c>
      <c r="G156" s="19">
        <v>0</v>
      </c>
      <c r="H156" s="19">
        <v>902527.31</v>
      </c>
      <c r="I156" s="19">
        <v>274020.07</v>
      </c>
      <c r="J156" s="18">
        <v>0</v>
      </c>
      <c r="K156" s="18">
        <v>1</v>
      </c>
      <c r="L156" s="18">
        <v>1</v>
      </c>
      <c r="M156" s="17" t="s">
        <v>461</v>
      </c>
      <c r="N156" s="20">
        <f>IFERROR(I156/G156,0)</f>
        <v>0</v>
      </c>
      <c r="O156" s="20">
        <f>IFERROR(I156/H156,0)</f>
        <v>0.30361415877819808</v>
      </c>
      <c r="P156" s="20">
        <f>IFERROR(L156/J156,0)</f>
        <v>0</v>
      </c>
      <c r="Q156" s="20">
        <f>IFERROR(L156/K156,0)</f>
        <v>1</v>
      </c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8.25" x14ac:dyDescent="0.2">
      <c r="A157" s="17" t="s">
        <v>368</v>
      </c>
      <c r="B157" s="17" t="s">
        <v>326</v>
      </c>
      <c r="C157" s="29">
        <v>6220</v>
      </c>
      <c r="D157" s="17" t="s">
        <v>434</v>
      </c>
      <c r="E157" s="17" t="s">
        <v>421</v>
      </c>
      <c r="F157" s="27" t="s">
        <v>512</v>
      </c>
      <c r="G157" s="19">
        <v>0</v>
      </c>
      <c r="H157" s="19">
        <v>915962.85</v>
      </c>
      <c r="I157" s="19">
        <v>0</v>
      </c>
      <c r="J157" s="18">
        <v>0</v>
      </c>
      <c r="K157" s="18">
        <v>1</v>
      </c>
      <c r="L157" s="18">
        <v>1</v>
      </c>
      <c r="M157" s="17" t="s">
        <v>461</v>
      </c>
      <c r="N157" s="20">
        <f>IFERROR(I157/G157,0)</f>
        <v>0</v>
      </c>
      <c r="O157" s="20">
        <f>IFERROR(I157/H157,0)</f>
        <v>0</v>
      </c>
      <c r="P157" s="20">
        <f>IFERROR(L157/J157,0)</f>
        <v>0</v>
      </c>
      <c r="Q157" s="20">
        <f>IFERROR(L157/K157,0)</f>
        <v>1</v>
      </c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.5" x14ac:dyDescent="0.2">
      <c r="A158" s="17" t="s">
        <v>275</v>
      </c>
      <c r="B158" s="17" t="s">
        <v>274</v>
      </c>
      <c r="C158" s="29">
        <v>6220</v>
      </c>
      <c r="D158" s="17" t="s">
        <v>430</v>
      </c>
      <c r="E158" s="17" t="s">
        <v>421</v>
      </c>
      <c r="F158" s="27" t="s">
        <v>512</v>
      </c>
      <c r="G158" s="19">
        <v>0</v>
      </c>
      <c r="H158" s="19">
        <v>1513055.26</v>
      </c>
      <c r="I158" s="19">
        <v>0</v>
      </c>
      <c r="J158" s="18">
        <v>0</v>
      </c>
      <c r="K158" s="18">
        <v>1</v>
      </c>
      <c r="L158" s="18">
        <v>1</v>
      </c>
      <c r="M158" s="17" t="s">
        <v>461</v>
      </c>
      <c r="N158" s="20">
        <f>IFERROR(I158/G158,0)</f>
        <v>0</v>
      </c>
      <c r="O158" s="20">
        <f>IFERROR(I158/H158,0)</f>
        <v>0</v>
      </c>
      <c r="P158" s="20">
        <f>IFERROR(L158/J158,0)</f>
        <v>0</v>
      </c>
      <c r="Q158" s="20">
        <f>IFERROR(L158/K158,0)</f>
        <v>1</v>
      </c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 x14ac:dyDescent="0.2">
      <c r="A159" s="17" t="s">
        <v>273</v>
      </c>
      <c r="B159" s="17" t="s">
        <v>272</v>
      </c>
      <c r="C159" s="29">
        <v>6220</v>
      </c>
      <c r="D159" s="17" t="s">
        <v>430</v>
      </c>
      <c r="E159" s="17" t="s">
        <v>421</v>
      </c>
      <c r="F159" s="27" t="s">
        <v>512</v>
      </c>
      <c r="G159" s="19">
        <v>0</v>
      </c>
      <c r="H159" s="19">
        <v>1599742.44</v>
      </c>
      <c r="I159" s="19">
        <v>0</v>
      </c>
      <c r="J159" s="18">
        <v>0</v>
      </c>
      <c r="K159" s="18">
        <v>1</v>
      </c>
      <c r="L159" s="18">
        <v>1</v>
      </c>
      <c r="M159" s="17" t="s">
        <v>461</v>
      </c>
      <c r="N159" s="20">
        <f>IFERROR(I159/G159,0)</f>
        <v>0</v>
      </c>
      <c r="O159" s="20">
        <f>IFERROR(I159/H159,0)</f>
        <v>0</v>
      </c>
      <c r="P159" s="20">
        <f>IFERROR(L159/J159,0)</f>
        <v>0</v>
      </c>
      <c r="Q159" s="20">
        <f>IFERROR(L159/K159,0)</f>
        <v>1</v>
      </c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 x14ac:dyDescent="0.2">
      <c r="A160" s="17" t="s">
        <v>269</v>
      </c>
      <c r="B160" s="17" t="s">
        <v>268</v>
      </c>
      <c r="C160" s="29">
        <v>6220</v>
      </c>
      <c r="D160" s="17" t="s">
        <v>430</v>
      </c>
      <c r="E160" s="17" t="s">
        <v>421</v>
      </c>
      <c r="F160" s="27" t="s">
        <v>512</v>
      </c>
      <c r="G160" s="19">
        <v>0</v>
      </c>
      <c r="H160" s="19">
        <v>1664098.67</v>
      </c>
      <c r="I160" s="19">
        <v>0</v>
      </c>
      <c r="J160" s="18">
        <v>0</v>
      </c>
      <c r="K160" s="18">
        <v>1</v>
      </c>
      <c r="L160" s="18">
        <v>1</v>
      </c>
      <c r="M160" s="17" t="s">
        <v>461</v>
      </c>
      <c r="N160" s="20">
        <f>IFERROR(I160/G160,0)</f>
        <v>0</v>
      </c>
      <c r="O160" s="20">
        <f>IFERROR(I160/H160,0)</f>
        <v>0</v>
      </c>
      <c r="P160" s="20">
        <f>IFERROR(L160/J160,0)</f>
        <v>0</v>
      </c>
      <c r="Q160" s="20">
        <f>IFERROR(L160/K160,0)</f>
        <v>1</v>
      </c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 x14ac:dyDescent="0.2">
      <c r="A161" s="17" t="s">
        <v>267</v>
      </c>
      <c r="B161" s="17" t="s">
        <v>266</v>
      </c>
      <c r="C161" s="29">
        <v>6220</v>
      </c>
      <c r="D161" s="17" t="s">
        <v>430</v>
      </c>
      <c r="E161" s="17" t="s">
        <v>421</v>
      </c>
      <c r="F161" s="27" t="s">
        <v>512</v>
      </c>
      <c r="G161" s="19">
        <v>0</v>
      </c>
      <c r="H161" s="19">
        <v>223103.63</v>
      </c>
      <c r="I161" s="19">
        <v>0</v>
      </c>
      <c r="J161" s="18">
        <v>0</v>
      </c>
      <c r="K161" s="18">
        <v>1</v>
      </c>
      <c r="L161" s="18">
        <v>1</v>
      </c>
      <c r="M161" s="17" t="s">
        <v>461</v>
      </c>
      <c r="N161" s="20">
        <f>IFERROR(I161/G161,0)</f>
        <v>0</v>
      </c>
      <c r="O161" s="20">
        <f>IFERROR(I161/H161,0)</f>
        <v>0</v>
      </c>
      <c r="P161" s="20">
        <f>IFERROR(L161/J161,0)</f>
        <v>0</v>
      </c>
      <c r="Q161" s="20">
        <f>IFERROR(L161/K161,0)</f>
        <v>1</v>
      </c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 x14ac:dyDescent="0.2">
      <c r="A162" s="17" t="s">
        <v>367</v>
      </c>
      <c r="B162" s="17" t="s">
        <v>365</v>
      </c>
      <c r="C162" s="29">
        <v>6220</v>
      </c>
      <c r="D162" s="17" t="s">
        <v>428</v>
      </c>
      <c r="E162" s="17" t="s">
        <v>421</v>
      </c>
      <c r="F162" s="27" t="s">
        <v>512</v>
      </c>
      <c r="G162" s="19">
        <v>0</v>
      </c>
      <c r="H162" s="19">
        <v>202731.38</v>
      </c>
      <c r="I162" s="19">
        <v>0</v>
      </c>
      <c r="J162" s="18">
        <v>0</v>
      </c>
      <c r="K162" s="18">
        <v>1</v>
      </c>
      <c r="L162" s="18">
        <v>1</v>
      </c>
      <c r="M162" s="17" t="s">
        <v>461</v>
      </c>
      <c r="N162" s="20">
        <f>IFERROR(I162/G162,0)</f>
        <v>0</v>
      </c>
      <c r="O162" s="20">
        <f>IFERROR(I162/H162,0)</f>
        <v>0</v>
      </c>
      <c r="P162" s="20">
        <f>IFERROR(L162/J162,0)</f>
        <v>0</v>
      </c>
      <c r="Q162" s="20">
        <f>IFERROR(L162/K162,0)</f>
        <v>1</v>
      </c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 x14ac:dyDescent="0.2">
      <c r="A163" s="17" t="s">
        <v>366</v>
      </c>
      <c r="B163" s="17" t="s">
        <v>365</v>
      </c>
      <c r="C163" s="29">
        <v>6220</v>
      </c>
      <c r="D163" s="17" t="s">
        <v>428</v>
      </c>
      <c r="E163" s="17" t="s">
        <v>421</v>
      </c>
      <c r="F163" s="27" t="s">
        <v>512</v>
      </c>
      <c r="G163" s="19">
        <v>0</v>
      </c>
      <c r="H163" s="19">
        <v>791439.88</v>
      </c>
      <c r="I163" s="19">
        <v>0</v>
      </c>
      <c r="J163" s="18">
        <v>0</v>
      </c>
      <c r="K163" s="18">
        <v>1</v>
      </c>
      <c r="L163" s="18">
        <v>1</v>
      </c>
      <c r="M163" s="17" t="s">
        <v>461</v>
      </c>
      <c r="N163" s="20">
        <f>IFERROR(I163/G163,0)</f>
        <v>0</v>
      </c>
      <c r="O163" s="20">
        <f>IFERROR(I163/H163,0)</f>
        <v>0</v>
      </c>
      <c r="P163" s="20">
        <f>IFERROR(L163/J163,0)</f>
        <v>0</v>
      </c>
      <c r="Q163" s="20">
        <f>IFERROR(L163/K163,0)</f>
        <v>1</v>
      </c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 x14ac:dyDescent="0.2">
      <c r="A164" s="17" t="s">
        <v>364</v>
      </c>
      <c r="B164" s="17" t="s">
        <v>363</v>
      </c>
      <c r="C164" s="29">
        <v>6220</v>
      </c>
      <c r="D164" s="17" t="s">
        <v>444</v>
      </c>
      <c r="E164" s="17" t="s">
        <v>421</v>
      </c>
      <c r="F164" s="27" t="s">
        <v>512</v>
      </c>
      <c r="G164" s="19">
        <v>0</v>
      </c>
      <c r="H164" s="19">
        <v>637568.73</v>
      </c>
      <c r="I164" s="19">
        <v>0</v>
      </c>
      <c r="J164" s="18">
        <v>0</v>
      </c>
      <c r="K164" s="18">
        <v>1</v>
      </c>
      <c r="L164" s="18">
        <v>1</v>
      </c>
      <c r="M164" s="17" t="s">
        <v>461</v>
      </c>
      <c r="N164" s="20">
        <f>IFERROR(I164/G164,0)</f>
        <v>0</v>
      </c>
      <c r="O164" s="20">
        <f>IFERROR(I164/H164,0)</f>
        <v>0</v>
      </c>
      <c r="P164" s="20">
        <f>IFERROR(L164/J164,0)</f>
        <v>0</v>
      </c>
      <c r="Q164" s="20">
        <f>IFERROR(L164/K164,0)</f>
        <v>1</v>
      </c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 x14ac:dyDescent="0.2">
      <c r="A165" s="17" t="s">
        <v>362</v>
      </c>
      <c r="B165" s="17" t="s">
        <v>361</v>
      </c>
      <c r="C165" s="29">
        <v>6220</v>
      </c>
      <c r="D165" s="17" t="s">
        <v>431</v>
      </c>
      <c r="E165" s="17" t="s">
        <v>421</v>
      </c>
      <c r="F165" s="27" t="s">
        <v>512</v>
      </c>
      <c r="G165" s="19">
        <v>0</v>
      </c>
      <c r="H165" s="19">
        <v>124149.53</v>
      </c>
      <c r="I165" s="19">
        <v>0</v>
      </c>
      <c r="J165" s="18">
        <v>0</v>
      </c>
      <c r="K165" s="18">
        <v>1</v>
      </c>
      <c r="L165" s="18">
        <v>1</v>
      </c>
      <c r="M165" s="17" t="s">
        <v>461</v>
      </c>
      <c r="N165" s="20">
        <f>IFERROR(I165/G165,0)</f>
        <v>0</v>
      </c>
      <c r="O165" s="20">
        <f>IFERROR(I165/H165,0)</f>
        <v>0</v>
      </c>
      <c r="P165" s="20">
        <f>IFERROR(L165/J165,0)</f>
        <v>0</v>
      </c>
      <c r="Q165" s="20">
        <f>IFERROR(L165/K165,0)</f>
        <v>1</v>
      </c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x14ac:dyDescent="0.2">
      <c r="A166" s="17" t="s">
        <v>303</v>
      </c>
      <c r="B166" s="17" t="s">
        <v>302</v>
      </c>
      <c r="C166" s="29">
        <v>6220</v>
      </c>
      <c r="D166" s="17" t="s">
        <v>431</v>
      </c>
      <c r="E166" s="17" t="s">
        <v>421</v>
      </c>
      <c r="F166" s="27" t="s">
        <v>512</v>
      </c>
      <c r="G166" s="19">
        <v>0</v>
      </c>
      <c r="H166" s="19">
        <v>355527.19</v>
      </c>
      <c r="I166" s="19">
        <v>0</v>
      </c>
      <c r="J166" s="18">
        <v>0</v>
      </c>
      <c r="K166" s="18">
        <v>1</v>
      </c>
      <c r="L166" s="18">
        <v>1</v>
      </c>
      <c r="M166" s="17" t="s">
        <v>461</v>
      </c>
      <c r="N166" s="20">
        <f>IFERROR(I166/G166,0)</f>
        <v>0</v>
      </c>
      <c r="O166" s="20">
        <f>IFERROR(I166/H166,0)</f>
        <v>0</v>
      </c>
      <c r="P166" s="20">
        <f>IFERROR(L166/J166,0)</f>
        <v>0</v>
      </c>
      <c r="Q166" s="20">
        <f>IFERROR(L166/K166,0)</f>
        <v>1</v>
      </c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 x14ac:dyDescent="0.2">
      <c r="A167" s="17" t="s">
        <v>360</v>
      </c>
      <c r="B167" s="17" t="s">
        <v>359</v>
      </c>
      <c r="C167" s="29">
        <v>6220</v>
      </c>
      <c r="D167" s="17" t="s">
        <v>437</v>
      </c>
      <c r="E167" s="17" t="s">
        <v>421</v>
      </c>
      <c r="F167" s="27" t="s">
        <v>512</v>
      </c>
      <c r="G167" s="19">
        <v>0</v>
      </c>
      <c r="H167" s="19">
        <v>1824853.48</v>
      </c>
      <c r="I167" s="19">
        <v>0</v>
      </c>
      <c r="J167" s="18">
        <v>0</v>
      </c>
      <c r="K167" s="18">
        <v>1</v>
      </c>
      <c r="L167" s="18">
        <v>1</v>
      </c>
      <c r="M167" s="17" t="s">
        <v>461</v>
      </c>
      <c r="N167" s="20">
        <f>IFERROR(I167/G167,0)</f>
        <v>0</v>
      </c>
      <c r="O167" s="20">
        <f>IFERROR(I167/H167,0)</f>
        <v>0</v>
      </c>
      <c r="P167" s="20">
        <f>IFERROR(L167/J167,0)</f>
        <v>0</v>
      </c>
      <c r="Q167" s="20">
        <f>IFERROR(L167/K167,0)</f>
        <v>1</v>
      </c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5" x14ac:dyDescent="0.2">
      <c r="A168" s="17" t="s">
        <v>358</v>
      </c>
      <c r="B168" s="17" t="s">
        <v>357</v>
      </c>
      <c r="C168" s="29">
        <v>6220</v>
      </c>
      <c r="D168" s="17" t="s">
        <v>443</v>
      </c>
      <c r="E168" s="17" t="s">
        <v>421</v>
      </c>
      <c r="F168" s="27" t="s">
        <v>512</v>
      </c>
      <c r="G168" s="19">
        <v>0</v>
      </c>
      <c r="H168" s="19">
        <v>500000</v>
      </c>
      <c r="I168" s="19">
        <v>0</v>
      </c>
      <c r="J168" s="18">
        <v>0</v>
      </c>
      <c r="K168" s="18">
        <v>1</v>
      </c>
      <c r="L168" s="18">
        <v>1</v>
      </c>
      <c r="M168" s="17" t="s">
        <v>461</v>
      </c>
      <c r="N168" s="20">
        <f>IFERROR(I168/G168,0)</f>
        <v>0</v>
      </c>
      <c r="O168" s="20">
        <f>IFERROR(I168/H168,0)</f>
        <v>0</v>
      </c>
      <c r="P168" s="20">
        <f>IFERROR(L168/J168,0)</f>
        <v>0</v>
      </c>
      <c r="Q168" s="20">
        <f>IFERROR(L168/K168,0)</f>
        <v>1</v>
      </c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5.5" x14ac:dyDescent="0.2">
      <c r="A169" s="17" t="s">
        <v>356</v>
      </c>
      <c r="B169" s="17" t="s">
        <v>355</v>
      </c>
      <c r="C169" s="29">
        <v>6220</v>
      </c>
      <c r="D169" s="17" t="s">
        <v>442</v>
      </c>
      <c r="E169" s="17" t="s">
        <v>421</v>
      </c>
      <c r="F169" s="27" t="s">
        <v>512</v>
      </c>
      <c r="G169" s="19">
        <v>0</v>
      </c>
      <c r="H169" s="19">
        <v>5669606.2400000002</v>
      </c>
      <c r="I169" s="19">
        <v>818085.52</v>
      </c>
      <c r="J169" s="18">
        <v>0</v>
      </c>
      <c r="K169" s="18">
        <v>1</v>
      </c>
      <c r="L169" s="18">
        <v>1</v>
      </c>
      <c r="M169" s="17" t="s">
        <v>461</v>
      </c>
      <c r="N169" s="20">
        <f>IFERROR(I169/G169,0)</f>
        <v>0</v>
      </c>
      <c r="O169" s="20">
        <f>IFERROR(I169/H169,0)</f>
        <v>0.14429318110811165</v>
      </c>
      <c r="P169" s="20">
        <f>IFERROR(L169/J169,0)</f>
        <v>0</v>
      </c>
      <c r="Q169" s="20">
        <f>IFERROR(L169/K169,0)</f>
        <v>1</v>
      </c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5.5" x14ac:dyDescent="0.2">
      <c r="A170" s="17" t="s">
        <v>354</v>
      </c>
      <c r="B170" s="17" t="s">
        <v>353</v>
      </c>
      <c r="C170" s="29">
        <v>6220</v>
      </c>
      <c r="D170" s="17" t="s">
        <v>442</v>
      </c>
      <c r="E170" s="17" t="s">
        <v>421</v>
      </c>
      <c r="F170" s="27" t="s">
        <v>512</v>
      </c>
      <c r="G170" s="19">
        <v>0</v>
      </c>
      <c r="H170" s="19">
        <v>4175485.74</v>
      </c>
      <c r="I170" s="19">
        <v>0</v>
      </c>
      <c r="J170" s="18">
        <v>0</v>
      </c>
      <c r="K170" s="18">
        <v>1</v>
      </c>
      <c r="L170" s="18">
        <v>1</v>
      </c>
      <c r="M170" s="17" t="s">
        <v>461</v>
      </c>
      <c r="N170" s="20">
        <f>IFERROR(I170/G170,0)</f>
        <v>0</v>
      </c>
      <c r="O170" s="20">
        <f>IFERROR(I170/H170,0)</f>
        <v>0</v>
      </c>
      <c r="P170" s="20">
        <f>IFERROR(L170/J170,0)</f>
        <v>0</v>
      </c>
      <c r="Q170" s="20">
        <f>IFERROR(L170/K170,0)</f>
        <v>1</v>
      </c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5.5" x14ac:dyDescent="0.2">
      <c r="A171" s="17" t="s">
        <v>247</v>
      </c>
      <c r="B171" s="17" t="s">
        <v>246</v>
      </c>
      <c r="C171" s="29">
        <v>6220</v>
      </c>
      <c r="D171" s="17" t="s">
        <v>428</v>
      </c>
      <c r="E171" s="17" t="s">
        <v>421</v>
      </c>
      <c r="F171" s="27" t="s">
        <v>512</v>
      </c>
      <c r="G171" s="19">
        <v>0</v>
      </c>
      <c r="H171" s="19">
        <v>1218965.3999999999</v>
      </c>
      <c r="I171" s="19">
        <v>417377.31</v>
      </c>
      <c r="J171" s="18">
        <v>0</v>
      </c>
      <c r="K171" s="18">
        <v>1</v>
      </c>
      <c r="L171" s="18">
        <v>1</v>
      </c>
      <c r="M171" s="17" t="s">
        <v>461</v>
      </c>
      <c r="N171" s="20">
        <f>IFERROR(I171/G171,0)</f>
        <v>0</v>
      </c>
      <c r="O171" s="20">
        <f>IFERROR(I171/H171,0)</f>
        <v>0.34240291808118595</v>
      </c>
      <c r="P171" s="20">
        <f>IFERROR(L171/J171,0)</f>
        <v>0</v>
      </c>
      <c r="Q171" s="20">
        <f>IFERROR(L171/K171,0)</f>
        <v>1</v>
      </c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5.5" x14ac:dyDescent="0.2">
      <c r="A172" s="17" t="s">
        <v>245</v>
      </c>
      <c r="B172" s="17" t="s">
        <v>244</v>
      </c>
      <c r="C172" s="29">
        <v>6220</v>
      </c>
      <c r="D172" s="17" t="s">
        <v>428</v>
      </c>
      <c r="E172" s="17" t="s">
        <v>421</v>
      </c>
      <c r="F172" s="27" t="s">
        <v>512</v>
      </c>
      <c r="G172" s="19">
        <v>0</v>
      </c>
      <c r="H172" s="19">
        <v>575000</v>
      </c>
      <c r="I172" s="19">
        <v>345294.47</v>
      </c>
      <c r="J172" s="18">
        <v>0</v>
      </c>
      <c r="K172" s="18">
        <v>1</v>
      </c>
      <c r="L172" s="18">
        <v>1</v>
      </c>
      <c r="M172" s="17" t="s">
        <v>461</v>
      </c>
      <c r="N172" s="20">
        <f>IFERROR(I172/G172,0)</f>
        <v>0</v>
      </c>
      <c r="O172" s="20">
        <f>IFERROR(I172/H172,0)</f>
        <v>0.60051212173913038</v>
      </c>
      <c r="P172" s="20">
        <f>IFERROR(L172/J172,0)</f>
        <v>0</v>
      </c>
      <c r="Q172" s="20">
        <f>IFERROR(L172/K172,0)</f>
        <v>1</v>
      </c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5.5" x14ac:dyDescent="0.2">
      <c r="A173" s="17" t="s">
        <v>352</v>
      </c>
      <c r="B173" s="17" t="s">
        <v>351</v>
      </c>
      <c r="C173" s="29">
        <v>6220</v>
      </c>
      <c r="D173" s="17" t="s">
        <v>442</v>
      </c>
      <c r="E173" s="17" t="s">
        <v>421</v>
      </c>
      <c r="F173" s="27" t="s">
        <v>512</v>
      </c>
      <c r="G173" s="19">
        <v>0</v>
      </c>
      <c r="H173" s="19">
        <v>749583.35999999999</v>
      </c>
      <c r="I173" s="19">
        <v>624827.34</v>
      </c>
      <c r="J173" s="18">
        <v>0</v>
      </c>
      <c r="K173" s="18">
        <v>1</v>
      </c>
      <c r="L173" s="18">
        <v>1</v>
      </c>
      <c r="M173" s="17" t="s">
        <v>461</v>
      </c>
      <c r="N173" s="20">
        <f>IFERROR(I173/G173,0)</f>
        <v>0</v>
      </c>
      <c r="O173" s="20">
        <f>IFERROR(I173/H173,0)</f>
        <v>0.83356618268580562</v>
      </c>
      <c r="P173" s="20">
        <f>IFERROR(L173/J173,0)</f>
        <v>0</v>
      </c>
      <c r="Q173" s="20">
        <f>IFERROR(L173/K173,0)</f>
        <v>1</v>
      </c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5.5" x14ac:dyDescent="0.2">
      <c r="A174" s="17" t="s">
        <v>307</v>
      </c>
      <c r="B174" s="17" t="s">
        <v>306</v>
      </c>
      <c r="C174" s="29">
        <v>6220</v>
      </c>
      <c r="D174" s="17" t="s">
        <v>431</v>
      </c>
      <c r="E174" s="17" t="s">
        <v>421</v>
      </c>
      <c r="F174" s="27" t="s">
        <v>512</v>
      </c>
      <c r="G174" s="19">
        <v>0</v>
      </c>
      <c r="H174" s="19">
        <v>2006582.18</v>
      </c>
      <c r="I174" s="19">
        <v>898047.78</v>
      </c>
      <c r="J174" s="18">
        <v>0</v>
      </c>
      <c r="K174" s="18">
        <v>1</v>
      </c>
      <c r="L174" s="18">
        <v>1</v>
      </c>
      <c r="M174" s="17" t="s">
        <v>461</v>
      </c>
      <c r="N174" s="20">
        <f>IFERROR(I174/G174,0)</f>
        <v>0</v>
      </c>
      <c r="O174" s="20">
        <f>IFERROR(I174/H174,0)</f>
        <v>0.4475509595126575</v>
      </c>
      <c r="P174" s="20">
        <f>IFERROR(L174/J174,0)</f>
        <v>0</v>
      </c>
      <c r="Q174" s="20">
        <f>IFERROR(L174/K174,0)</f>
        <v>1</v>
      </c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5.5" x14ac:dyDescent="0.2">
      <c r="A175" s="17" t="s">
        <v>305</v>
      </c>
      <c r="B175" s="17" t="s">
        <v>304</v>
      </c>
      <c r="C175" s="29">
        <v>6220</v>
      </c>
      <c r="D175" s="17" t="s">
        <v>431</v>
      </c>
      <c r="E175" s="17" t="s">
        <v>421</v>
      </c>
      <c r="F175" s="27" t="s">
        <v>512</v>
      </c>
      <c r="G175" s="19">
        <v>0</v>
      </c>
      <c r="H175" s="19">
        <v>3667101.36</v>
      </c>
      <c r="I175" s="19">
        <v>1332787.92</v>
      </c>
      <c r="J175" s="18">
        <v>0</v>
      </c>
      <c r="K175" s="18">
        <v>1</v>
      </c>
      <c r="L175" s="18">
        <v>1</v>
      </c>
      <c r="M175" s="17" t="s">
        <v>461</v>
      </c>
      <c r="N175" s="20">
        <f>IFERROR(I175/G175,0)</f>
        <v>0</v>
      </c>
      <c r="O175" s="20">
        <f>IFERROR(I175/H175,0)</f>
        <v>0.36344452720554199</v>
      </c>
      <c r="P175" s="20">
        <f>IFERROR(L175/J175,0)</f>
        <v>0</v>
      </c>
      <c r="Q175" s="20">
        <f>IFERROR(L175/K175,0)</f>
        <v>1</v>
      </c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5.5" x14ac:dyDescent="0.2">
      <c r="A176" s="17" t="s">
        <v>303</v>
      </c>
      <c r="B176" s="17" t="s">
        <v>302</v>
      </c>
      <c r="C176" s="29">
        <v>6220</v>
      </c>
      <c r="D176" s="17" t="s">
        <v>431</v>
      </c>
      <c r="E176" s="17" t="s">
        <v>421</v>
      </c>
      <c r="F176" s="27" t="s">
        <v>512</v>
      </c>
      <c r="G176" s="19">
        <v>0</v>
      </c>
      <c r="H176" s="19">
        <v>874022.88</v>
      </c>
      <c r="I176" s="19">
        <v>0</v>
      </c>
      <c r="J176" s="18">
        <v>0</v>
      </c>
      <c r="K176" s="18">
        <v>1</v>
      </c>
      <c r="L176" s="18">
        <v>1</v>
      </c>
      <c r="M176" s="17" t="s">
        <v>461</v>
      </c>
      <c r="N176" s="20">
        <f>IFERROR(I176/G176,0)</f>
        <v>0</v>
      </c>
      <c r="O176" s="20">
        <f>IFERROR(I176/H176,0)</f>
        <v>0</v>
      </c>
      <c r="P176" s="20">
        <f>IFERROR(L176/J176,0)</f>
        <v>0</v>
      </c>
      <c r="Q176" s="20">
        <f>IFERROR(L176/K176,0)</f>
        <v>1</v>
      </c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5.5" x14ac:dyDescent="0.2">
      <c r="A177" s="17" t="s">
        <v>301</v>
      </c>
      <c r="B177" s="17" t="s">
        <v>300</v>
      </c>
      <c r="C177" s="29">
        <v>6220</v>
      </c>
      <c r="D177" s="17" t="s">
        <v>430</v>
      </c>
      <c r="E177" s="17" t="s">
        <v>421</v>
      </c>
      <c r="F177" s="27" t="s">
        <v>512</v>
      </c>
      <c r="G177" s="19">
        <v>0</v>
      </c>
      <c r="H177" s="19">
        <v>3000524.56</v>
      </c>
      <c r="I177" s="19">
        <v>0</v>
      </c>
      <c r="J177" s="18">
        <v>0</v>
      </c>
      <c r="K177" s="18">
        <v>1</v>
      </c>
      <c r="L177" s="18">
        <v>1</v>
      </c>
      <c r="M177" s="17" t="s">
        <v>461</v>
      </c>
      <c r="N177" s="20">
        <f>IFERROR(I177/G177,0)</f>
        <v>0</v>
      </c>
      <c r="O177" s="20">
        <f>IFERROR(I177/H177,0)</f>
        <v>0</v>
      </c>
      <c r="P177" s="20">
        <f>IFERROR(L177/J177,0)</f>
        <v>0</v>
      </c>
      <c r="Q177" s="20">
        <f>IFERROR(L177/K177,0)</f>
        <v>1</v>
      </c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5.5" x14ac:dyDescent="0.2">
      <c r="A178" s="17" t="s">
        <v>299</v>
      </c>
      <c r="B178" s="17" t="s">
        <v>298</v>
      </c>
      <c r="C178" s="29">
        <v>6220</v>
      </c>
      <c r="D178" s="17" t="s">
        <v>430</v>
      </c>
      <c r="E178" s="17" t="s">
        <v>421</v>
      </c>
      <c r="F178" s="27" t="s">
        <v>512</v>
      </c>
      <c r="G178" s="19">
        <v>0</v>
      </c>
      <c r="H178" s="19">
        <v>1205837.42</v>
      </c>
      <c r="I178" s="19">
        <v>439409.02</v>
      </c>
      <c r="J178" s="18">
        <v>0</v>
      </c>
      <c r="K178" s="18">
        <v>1</v>
      </c>
      <c r="L178" s="18">
        <v>1</v>
      </c>
      <c r="M178" s="17" t="s">
        <v>461</v>
      </c>
      <c r="N178" s="20">
        <f>IFERROR(I178/G178,0)</f>
        <v>0</v>
      </c>
      <c r="O178" s="20">
        <f>IFERROR(I178/H178,0)</f>
        <v>0.36440154593975038</v>
      </c>
      <c r="P178" s="20">
        <f>IFERROR(L178/J178,0)</f>
        <v>0</v>
      </c>
      <c r="Q178" s="20">
        <f>IFERROR(L178/K178,0)</f>
        <v>1</v>
      </c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5.5" x14ac:dyDescent="0.2">
      <c r="A179" s="17" t="s">
        <v>297</v>
      </c>
      <c r="B179" s="17" t="s">
        <v>296</v>
      </c>
      <c r="C179" s="29">
        <v>6220</v>
      </c>
      <c r="D179" s="17" t="s">
        <v>430</v>
      </c>
      <c r="E179" s="17" t="s">
        <v>421</v>
      </c>
      <c r="F179" s="27" t="s">
        <v>512</v>
      </c>
      <c r="G179" s="19">
        <v>0</v>
      </c>
      <c r="H179" s="19">
        <v>4211044.4800000004</v>
      </c>
      <c r="I179" s="19">
        <v>0</v>
      </c>
      <c r="J179" s="18">
        <v>0</v>
      </c>
      <c r="K179" s="18">
        <v>1</v>
      </c>
      <c r="L179" s="18">
        <v>1</v>
      </c>
      <c r="M179" s="17" t="s">
        <v>461</v>
      </c>
      <c r="N179" s="20">
        <f>IFERROR(I179/G179,0)</f>
        <v>0</v>
      </c>
      <c r="O179" s="20">
        <f>IFERROR(I179/H179,0)</f>
        <v>0</v>
      </c>
      <c r="P179" s="20">
        <f>IFERROR(L179/J179,0)</f>
        <v>0</v>
      </c>
      <c r="Q179" s="20">
        <f>IFERROR(L179/K179,0)</f>
        <v>1</v>
      </c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5.5" x14ac:dyDescent="0.2">
      <c r="A180" s="17" t="s">
        <v>295</v>
      </c>
      <c r="B180" s="17" t="s">
        <v>294</v>
      </c>
      <c r="C180" s="29">
        <v>6220</v>
      </c>
      <c r="D180" s="17" t="s">
        <v>430</v>
      </c>
      <c r="E180" s="17" t="s">
        <v>421</v>
      </c>
      <c r="F180" s="27" t="s">
        <v>512</v>
      </c>
      <c r="G180" s="19">
        <v>0</v>
      </c>
      <c r="H180" s="19">
        <v>2927056.51</v>
      </c>
      <c r="I180" s="19">
        <v>180601.98</v>
      </c>
      <c r="J180" s="18">
        <v>0</v>
      </c>
      <c r="K180" s="18">
        <v>1</v>
      </c>
      <c r="L180" s="18">
        <v>1</v>
      </c>
      <c r="M180" s="17" t="s">
        <v>461</v>
      </c>
      <c r="N180" s="20">
        <f>IFERROR(I180/G180,0)</f>
        <v>0</v>
      </c>
      <c r="O180" s="20">
        <f>IFERROR(I180/H180,0)</f>
        <v>6.1700885986652861E-2</v>
      </c>
      <c r="P180" s="20">
        <f>IFERROR(L180/J180,0)</f>
        <v>0</v>
      </c>
      <c r="Q180" s="20">
        <f>IFERROR(L180/K180,0)</f>
        <v>1</v>
      </c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5.5" x14ac:dyDescent="0.2">
      <c r="A181" s="17" t="s">
        <v>293</v>
      </c>
      <c r="B181" s="17" t="s">
        <v>292</v>
      </c>
      <c r="C181" s="29">
        <v>6220</v>
      </c>
      <c r="D181" s="17" t="s">
        <v>430</v>
      </c>
      <c r="E181" s="17" t="s">
        <v>421</v>
      </c>
      <c r="F181" s="27" t="s">
        <v>512</v>
      </c>
      <c r="G181" s="19">
        <v>0</v>
      </c>
      <c r="H181" s="19">
        <v>2213341.9700000002</v>
      </c>
      <c r="I181" s="19">
        <v>0</v>
      </c>
      <c r="J181" s="18">
        <v>0</v>
      </c>
      <c r="K181" s="18">
        <v>1</v>
      </c>
      <c r="L181" s="18">
        <v>1</v>
      </c>
      <c r="M181" s="17" t="s">
        <v>461</v>
      </c>
      <c r="N181" s="20">
        <f>IFERROR(I181/G181,0)</f>
        <v>0</v>
      </c>
      <c r="O181" s="20">
        <f>IFERROR(I181/H181,0)</f>
        <v>0</v>
      </c>
      <c r="P181" s="20">
        <f>IFERROR(L181/J181,0)</f>
        <v>0</v>
      </c>
      <c r="Q181" s="20">
        <f>IFERROR(L181/K181,0)</f>
        <v>1</v>
      </c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5.5" x14ac:dyDescent="0.2">
      <c r="A182" s="17" t="s">
        <v>291</v>
      </c>
      <c r="B182" s="17" t="s">
        <v>290</v>
      </c>
      <c r="C182" s="29">
        <v>6220</v>
      </c>
      <c r="D182" s="17" t="s">
        <v>430</v>
      </c>
      <c r="E182" s="17" t="s">
        <v>421</v>
      </c>
      <c r="F182" s="27" t="s">
        <v>512</v>
      </c>
      <c r="G182" s="19">
        <v>0</v>
      </c>
      <c r="H182" s="19">
        <v>990271.34</v>
      </c>
      <c r="I182" s="19">
        <v>29829.69</v>
      </c>
      <c r="J182" s="18">
        <v>0</v>
      </c>
      <c r="K182" s="18">
        <v>1</v>
      </c>
      <c r="L182" s="18">
        <v>1</v>
      </c>
      <c r="M182" s="17" t="s">
        <v>461</v>
      </c>
      <c r="N182" s="20">
        <f>IFERROR(I182/G182,0)</f>
        <v>0</v>
      </c>
      <c r="O182" s="20">
        <f>IFERROR(I182/H182,0)</f>
        <v>3.0122743934000957E-2</v>
      </c>
      <c r="P182" s="20">
        <f>IFERROR(L182/J182,0)</f>
        <v>0</v>
      </c>
      <c r="Q182" s="20">
        <f>IFERROR(L182/K182,0)</f>
        <v>1</v>
      </c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5.5" x14ac:dyDescent="0.2">
      <c r="A183" s="17" t="s">
        <v>289</v>
      </c>
      <c r="B183" s="17" t="s">
        <v>288</v>
      </c>
      <c r="C183" s="29">
        <v>6220</v>
      </c>
      <c r="D183" s="17" t="s">
        <v>430</v>
      </c>
      <c r="E183" s="17" t="s">
        <v>421</v>
      </c>
      <c r="F183" s="27" t="s">
        <v>512</v>
      </c>
      <c r="G183" s="19">
        <v>0</v>
      </c>
      <c r="H183" s="19">
        <v>2086785.81</v>
      </c>
      <c r="I183" s="19">
        <v>0</v>
      </c>
      <c r="J183" s="18">
        <v>0</v>
      </c>
      <c r="K183" s="18">
        <v>1</v>
      </c>
      <c r="L183" s="18">
        <v>1</v>
      </c>
      <c r="M183" s="17" t="s">
        <v>461</v>
      </c>
      <c r="N183" s="20">
        <f>IFERROR(I183/G183,0)</f>
        <v>0</v>
      </c>
      <c r="O183" s="20">
        <f>IFERROR(I183/H183,0)</f>
        <v>0</v>
      </c>
      <c r="P183" s="20">
        <f>IFERROR(L183/J183,0)</f>
        <v>0</v>
      </c>
      <c r="Q183" s="20">
        <f>IFERROR(L183/K183,0)</f>
        <v>1</v>
      </c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5.5" x14ac:dyDescent="0.2">
      <c r="A184" s="17" t="s">
        <v>287</v>
      </c>
      <c r="B184" s="17" t="s">
        <v>286</v>
      </c>
      <c r="C184" s="29">
        <v>6220</v>
      </c>
      <c r="D184" s="17" t="s">
        <v>430</v>
      </c>
      <c r="E184" s="17" t="s">
        <v>421</v>
      </c>
      <c r="F184" s="27" t="s">
        <v>512</v>
      </c>
      <c r="G184" s="19">
        <v>0</v>
      </c>
      <c r="H184" s="19">
        <v>2982325.36</v>
      </c>
      <c r="I184" s="19">
        <v>0</v>
      </c>
      <c r="J184" s="18">
        <v>0</v>
      </c>
      <c r="K184" s="18">
        <v>1</v>
      </c>
      <c r="L184" s="18">
        <v>1</v>
      </c>
      <c r="M184" s="17" t="s">
        <v>461</v>
      </c>
      <c r="N184" s="20">
        <f>IFERROR(I184/G184,0)</f>
        <v>0</v>
      </c>
      <c r="O184" s="20">
        <f>IFERROR(I184/H184,0)</f>
        <v>0</v>
      </c>
      <c r="P184" s="20">
        <f>IFERROR(L184/J184,0)</f>
        <v>0</v>
      </c>
      <c r="Q184" s="20">
        <f>IFERROR(L184/K184,0)</f>
        <v>1</v>
      </c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5.5" x14ac:dyDescent="0.2">
      <c r="A185" s="17" t="s">
        <v>285</v>
      </c>
      <c r="B185" s="17" t="s">
        <v>284</v>
      </c>
      <c r="C185" s="29">
        <v>6220</v>
      </c>
      <c r="D185" s="17" t="s">
        <v>430</v>
      </c>
      <c r="E185" s="17" t="s">
        <v>421</v>
      </c>
      <c r="F185" s="27" t="s">
        <v>512</v>
      </c>
      <c r="G185" s="19">
        <v>0</v>
      </c>
      <c r="H185" s="19">
        <v>2399341.13</v>
      </c>
      <c r="I185" s="19">
        <v>306401.96000000002</v>
      </c>
      <c r="J185" s="18">
        <v>0</v>
      </c>
      <c r="K185" s="18">
        <v>1</v>
      </c>
      <c r="L185" s="18">
        <v>1</v>
      </c>
      <c r="M185" s="17" t="s">
        <v>461</v>
      </c>
      <c r="N185" s="20">
        <f>IFERROR(I185/G185,0)</f>
        <v>0</v>
      </c>
      <c r="O185" s="20">
        <f>IFERROR(I185/H185,0)</f>
        <v>0.12770254140560663</v>
      </c>
      <c r="P185" s="20">
        <f>IFERROR(L185/J185,0)</f>
        <v>0</v>
      </c>
      <c r="Q185" s="20">
        <f>IFERROR(L185/K185,0)</f>
        <v>1</v>
      </c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5.5" x14ac:dyDescent="0.2">
      <c r="A186" s="17" t="s">
        <v>283</v>
      </c>
      <c r="B186" s="17" t="s">
        <v>282</v>
      </c>
      <c r="C186" s="29">
        <v>6220</v>
      </c>
      <c r="D186" s="17" t="s">
        <v>430</v>
      </c>
      <c r="E186" s="17" t="s">
        <v>421</v>
      </c>
      <c r="F186" s="27" t="s">
        <v>512</v>
      </c>
      <c r="G186" s="19">
        <v>0</v>
      </c>
      <c r="H186" s="19">
        <v>1589074.83</v>
      </c>
      <c r="I186" s="19">
        <v>468745.97</v>
      </c>
      <c r="J186" s="18">
        <v>0</v>
      </c>
      <c r="K186" s="18">
        <v>1</v>
      </c>
      <c r="L186" s="18">
        <v>1</v>
      </c>
      <c r="M186" s="17" t="s">
        <v>461</v>
      </c>
      <c r="N186" s="20">
        <f>IFERROR(I186/G186,0)</f>
        <v>0</v>
      </c>
      <c r="O186" s="20">
        <f>IFERROR(I186/H186,0)</f>
        <v>0.2949804258116655</v>
      </c>
      <c r="P186" s="20">
        <f>IFERROR(L186/J186,0)</f>
        <v>0</v>
      </c>
      <c r="Q186" s="20">
        <f>IFERROR(L186/K186,0)</f>
        <v>1</v>
      </c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5.5" x14ac:dyDescent="0.2">
      <c r="A187" s="17" t="s">
        <v>281</v>
      </c>
      <c r="B187" s="17" t="s">
        <v>280</v>
      </c>
      <c r="C187" s="29">
        <v>6220</v>
      </c>
      <c r="D187" s="17" t="s">
        <v>430</v>
      </c>
      <c r="E187" s="17" t="s">
        <v>421</v>
      </c>
      <c r="F187" s="27" t="s">
        <v>512</v>
      </c>
      <c r="G187" s="19">
        <v>0</v>
      </c>
      <c r="H187" s="19">
        <v>1020920.59</v>
      </c>
      <c r="I187" s="19">
        <v>0</v>
      </c>
      <c r="J187" s="18">
        <v>0</v>
      </c>
      <c r="K187" s="18">
        <v>1</v>
      </c>
      <c r="L187" s="18">
        <v>1</v>
      </c>
      <c r="M187" s="17" t="s">
        <v>461</v>
      </c>
      <c r="N187" s="20">
        <f>IFERROR(I187/G187,0)</f>
        <v>0</v>
      </c>
      <c r="O187" s="20">
        <f>IFERROR(I187/H187,0)</f>
        <v>0</v>
      </c>
      <c r="P187" s="20">
        <f>IFERROR(L187/J187,0)</f>
        <v>0</v>
      </c>
      <c r="Q187" s="20">
        <f>IFERROR(L187/K187,0)</f>
        <v>1</v>
      </c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5.5" x14ac:dyDescent="0.2">
      <c r="A188" s="17" t="s">
        <v>279</v>
      </c>
      <c r="B188" s="17" t="s">
        <v>278</v>
      </c>
      <c r="C188" s="29">
        <v>6220</v>
      </c>
      <c r="D188" s="17" t="s">
        <v>430</v>
      </c>
      <c r="E188" s="17" t="s">
        <v>421</v>
      </c>
      <c r="F188" s="27" t="s">
        <v>512</v>
      </c>
      <c r="G188" s="19">
        <v>0</v>
      </c>
      <c r="H188" s="19">
        <v>1071898.76</v>
      </c>
      <c r="I188" s="19">
        <v>0</v>
      </c>
      <c r="J188" s="18">
        <v>0</v>
      </c>
      <c r="K188" s="18">
        <v>1</v>
      </c>
      <c r="L188" s="18">
        <v>1</v>
      </c>
      <c r="M188" s="17" t="s">
        <v>461</v>
      </c>
      <c r="N188" s="20">
        <f>IFERROR(I188/G188,0)</f>
        <v>0</v>
      </c>
      <c r="O188" s="20">
        <f>IFERROR(I188/H188,0)</f>
        <v>0</v>
      </c>
      <c r="P188" s="20">
        <f>IFERROR(L188/J188,0)</f>
        <v>0</v>
      </c>
      <c r="Q188" s="20">
        <f>IFERROR(L188/K188,0)</f>
        <v>1</v>
      </c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5.5" x14ac:dyDescent="0.2">
      <c r="A189" s="17" t="s">
        <v>277</v>
      </c>
      <c r="B189" s="17" t="s">
        <v>276</v>
      </c>
      <c r="C189" s="29">
        <v>6220</v>
      </c>
      <c r="D189" s="17" t="s">
        <v>430</v>
      </c>
      <c r="E189" s="17" t="s">
        <v>421</v>
      </c>
      <c r="F189" s="27" t="s">
        <v>512</v>
      </c>
      <c r="G189" s="19">
        <v>0</v>
      </c>
      <c r="H189" s="19">
        <v>1618112.6</v>
      </c>
      <c r="I189" s="19">
        <v>0</v>
      </c>
      <c r="J189" s="18">
        <v>0</v>
      </c>
      <c r="K189" s="18">
        <v>1</v>
      </c>
      <c r="L189" s="18">
        <v>1</v>
      </c>
      <c r="M189" s="17" t="s">
        <v>461</v>
      </c>
      <c r="N189" s="20">
        <f>IFERROR(I189/G189,0)</f>
        <v>0</v>
      </c>
      <c r="O189" s="20">
        <f>IFERROR(I189/H189,0)</f>
        <v>0</v>
      </c>
      <c r="P189" s="20">
        <f>IFERROR(L189/J189,0)</f>
        <v>0</v>
      </c>
      <c r="Q189" s="20">
        <f>IFERROR(L189/K189,0)</f>
        <v>1</v>
      </c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5.5" x14ac:dyDescent="0.2">
      <c r="A190" s="17" t="s">
        <v>275</v>
      </c>
      <c r="B190" s="17" t="s">
        <v>274</v>
      </c>
      <c r="C190" s="29">
        <v>6220</v>
      </c>
      <c r="D190" s="17" t="s">
        <v>430</v>
      </c>
      <c r="E190" s="17" t="s">
        <v>421</v>
      </c>
      <c r="F190" s="27" t="s">
        <v>512</v>
      </c>
      <c r="G190" s="19">
        <v>0</v>
      </c>
      <c r="H190" s="19">
        <v>3679868.94</v>
      </c>
      <c r="I190" s="19">
        <v>0</v>
      </c>
      <c r="J190" s="18">
        <v>0</v>
      </c>
      <c r="K190" s="18">
        <v>1</v>
      </c>
      <c r="L190" s="18">
        <v>1</v>
      </c>
      <c r="M190" s="17" t="s">
        <v>461</v>
      </c>
      <c r="N190" s="20">
        <f>IFERROR(I190/G190,0)</f>
        <v>0</v>
      </c>
      <c r="O190" s="20">
        <f>IFERROR(I190/H190,0)</f>
        <v>0</v>
      </c>
      <c r="P190" s="20">
        <f>IFERROR(L190/J190,0)</f>
        <v>0</v>
      </c>
      <c r="Q190" s="20">
        <f>IFERROR(L190/K190,0)</f>
        <v>1</v>
      </c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5.5" x14ac:dyDescent="0.2">
      <c r="A191" s="17" t="s">
        <v>273</v>
      </c>
      <c r="B191" s="17" t="s">
        <v>272</v>
      </c>
      <c r="C191" s="29">
        <v>6220</v>
      </c>
      <c r="D191" s="17" t="s">
        <v>430</v>
      </c>
      <c r="E191" s="17" t="s">
        <v>421</v>
      </c>
      <c r="F191" s="27" t="s">
        <v>512</v>
      </c>
      <c r="G191" s="19">
        <v>0</v>
      </c>
      <c r="H191" s="19">
        <v>1625988.01</v>
      </c>
      <c r="I191" s="19">
        <v>0</v>
      </c>
      <c r="J191" s="18">
        <v>0</v>
      </c>
      <c r="K191" s="18">
        <v>1</v>
      </c>
      <c r="L191" s="18">
        <v>1</v>
      </c>
      <c r="M191" s="17" t="s">
        <v>461</v>
      </c>
      <c r="N191" s="20">
        <f>IFERROR(I191/G191,0)</f>
        <v>0</v>
      </c>
      <c r="O191" s="20">
        <f>IFERROR(I191/H191,0)</f>
        <v>0</v>
      </c>
      <c r="P191" s="20">
        <f>IFERROR(L191/J191,0)</f>
        <v>0</v>
      </c>
      <c r="Q191" s="20">
        <f>IFERROR(L191/K191,0)</f>
        <v>1</v>
      </c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5.5" x14ac:dyDescent="0.2">
      <c r="A192" s="17" t="s">
        <v>271</v>
      </c>
      <c r="B192" s="17" t="s">
        <v>270</v>
      </c>
      <c r="C192" s="29">
        <v>6220</v>
      </c>
      <c r="D192" s="17" t="s">
        <v>430</v>
      </c>
      <c r="E192" s="17" t="s">
        <v>421</v>
      </c>
      <c r="F192" s="27" t="s">
        <v>512</v>
      </c>
      <c r="G192" s="19">
        <v>0</v>
      </c>
      <c r="H192" s="19">
        <v>1860343.87</v>
      </c>
      <c r="I192" s="19">
        <v>0</v>
      </c>
      <c r="J192" s="18">
        <v>0</v>
      </c>
      <c r="K192" s="18">
        <v>1</v>
      </c>
      <c r="L192" s="18">
        <v>1</v>
      </c>
      <c r="M192" s="17" t="s">
        <v>461</v>
      </c>
      <c r="N192" s="20">
        <f>IFERROR(I192/G192,0)</f>
        <v>0</v>
      </c>
      <c r="O192" s="20">
        <f>IFERROR(I192/H192,0)</f>
        <v>0</v>
      </c>
      <c r="P192" s="20">
        <f>IFERROR(L192/J192,0)</f>
        <v>0</v>
      </c>
      <c r="Q192" s="20">
        <f>IFERROR(L192/K192,0)</f>
        <v>1</v>
      </c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5.5" x14ac:dyDescent="0.2">
      <c r="A193" s="17" t="s">
        <v>269</v>
      </c>
      <c r="B193" s="17" t="s">
        <v>268</v>
      </c>
      <c r="C193" s="29">
        <v>6220</v>
      </c>
      <c r="D193" s="17" t="s">
        <v>430</v>
      </c>
      <c r="E193" s="17" t="s">
        <v>421</v>
      </c>
      <c r="F193" s="27" t="s">
        <v>512</v>
      </c>
      <c r="G193" s="19">
        <v>0</v>
      </c>
      <c r="H193" s="19">
        <v>1671062.36</v>
      </c>
      <c r="I193" s="19">
        <v>3481.84</v>
      </c>
      <c r="J193" s="18">
        <v>0</v>
      </c>
      <c r="K193" s="18">
        <v>1</v>
      </c>
      <c r="L193" s="18">
        <v>1</v>
      </c>
      <c r="M193" s="17" t="s">
        <v>461</v>
      </c>
      <c r="N193" s="20">
        <f>IFERROR(I193/G193,0)</f>
        <v>0</v>
      </c>
      <c r="O193" s="20">
        <f>IFERROR(I193/H193,0)</f>
        <v>2.0836086571897889E-3</v>
      </c>
      <c r="P193" s="20">
        <f>IFERROR(L193/J193,0)</f>
        <v>0</v>
      </c>
      <c r="Q193" s="20">
        <f>IFERROR(L193/K193,0)</f>
        <v>1</v>
      </c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5.5" x14ac:dyDescent="0.2">
      <c r="A194" s="17" t="s">
        <v>267</v>
      </c>
      <c r="B194" s="17" t="s">
        <v>266</v>
      </c>
      <c r="C194" s="29">
        <v>6220</v>
      </c>
      <c r="D194" s="17" t="s">
        <v>430</v>
      </c>
      <c r="E194" s="17" t="s">
        <v>421</v>
      </c>
      <c r="F194" s="27" t="s">
        <v>512</v>
      </c>
      <c r="G194" s="19">
        <v>0</v>
      </c>
      <c r="H194" s="19">
        <v>2462657.13</v>
      </c>
      <c r="I194" s="19">
        <v>0</v>
      </c>
      <c r="J194" s="18">
        <v>0</v>
      </c>
      <c r="K194" s="18">
        <v>1</v>
      </c>
      <c r="L194" s="18">
        <v>1</v>
      </c>
      <c r="M194" s="17" t="s">
        <v>461</v>
      </c>
      <c r="N194" s="20">
        <f>IFERROR(I194/G194,0)</f>
        <v>0</v>
      </c>
      <c r="O194" s="20">
        <f>IFERROR(I194/H194,0)</f>
        <v>0</v>
      </c>
      <c r="P194" s="20">
        <f>IFERROR(L194/J194,0)</f>
        <v>0</v>
      </c>
      <c r="Q194" s="20">
        <f>IFERROR(L194/K194,0)</f>
        <v>1</v>
      </c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5.5" x14ac:dyDescent="0.2">
      <c r="A195" s="17" t="s">
        <v>265</v>
      </c>
      <c r="B195" s="17" t="s">
        <v>264</v>
      </c>
      <c r="C195" s="29">
        <v>6220</v>
      </c>
      <c r="D195" s="17" t="s">
        <v>430</v>
      </c>
      <c r="E195" s="17" t="s">
        <v>421</v>
      </c>
      <c r="F195" s="27" t="s">
        <v>512</v>
      </c>
      <c r="G195" s="19">
        <v>0</v>
      </c>
      <c r="H195" s="19">
        <v>862075.94</v>
      </c>
      <c r="I195" s="19">
        <v>0</v>
      </c>
      <c r="J195" s="18">
        <v>0</v>
      </c>
      <c r="K195" s="18">
        <v>1</v>
      </c>
      <c r="L195" s="18">
        <v>1</v>
      </c>
      <c r="M195" s="17" t="s">
        <v>461</v>
      </c>
      <c r="N195" s="20">
        <f>IFERROR(I195/G195,0)</f>
        <v>0</v>
      </c>
      <c r="O195" s="20">
        <f>IFERROR(I195/H195,0)</f>
        <v>0</v>
      </c>
      <c r="P195" s="20">
        <f>IFERROR(L195/J195,0)</f>
        <v>0</v>
      </c>
      <c r="Q195" s="20">
        <f>IFERROR(L195/K195,0)</f>
        <v>1</v>
      </c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5.5" x14ac:dyDescent="0.2">
      <c r="A196" s="17" t="s">
        <v>259</v>
      </c>
      <c r="B196" s="17" t="s">
        <v>258</v>
      </c>
      <c r="C196" s="29">
        <v>6220</v>
      </c>
      <c r="D196" s="17" t="s">
        <v>430</v>
      </c>
      <c r="E196" s="17" t="s">
        <v>421</v>
      </c>
      <c r="F196" s="27" t="s">
        <v>512</v>
      </c>
      <c r="G196" s="19">
        <v>0</v>
      </c>
      <c r="H196" s="19">
        <v>1524722.98</v>
      </c>
      <c r="I196" s="19">
        <v>0</v>
      </c>
      <c r="J196" s="18">
        <v>0</v>
      </c>
      <c r="K196" s="18">
        <v>1</v>
      </c>
      <c r="L196" s="18">
        <v>1</v>
      </c>
      <c r="M196" s="17" t="s">
        <v>461</v>
      </c>
      <c r="N196" s="20">
        <f>IFERROR(I196/G196,0)</f>
        <v>0</v>
      </c>
      <c r="O196" s="20">
        <f>IFERROR(I196/H196,0)</f>
        <v>0</v>
      </c>
      <c r="P196" s="20">
        <f>IFERROR(L196/J196,0)</f>
        <v>0</v>
      </c>
      <c r="Q196" s="20">
        <f>IFERROR(L196/K196,0)</f>
        <v>1</v>
      </c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5.5" x14ac:dyDescent="0.2">
      <c r="A197" s="17" t="s">
        <v>257</v>
      </c>
      <c r="B197" s="17" t="s">
        <v>256</v>
      </c>
      <c r="C197" s="29">
        <v>6220</v>
      </c>
      <c r="D197" s="17" t="s">
        <v>430</v>
      </c>
      <c r="E197" s="17" t="s">
        <v>421</v>
      </c>
      <c r="F197" s="27" t="s">
        <v>512</v>
      </c>
      <c r="G197" s="19">
        <v>0</v>
      </c>
      <c r="H197" s="19">
        <v>1656595.03</v>
      </c>
      <c r="I197" s="19">
        <v>0</v>
      </c>
      <c r="J197" s="18">
        <v>0</v>
      </c>
      <c r="K197" s="18">
        <v>1</v>
      </c>
      <c r="L197" s="18">
        <v>1</v>
      </c>
      <c r="M197" s="17" t="s">
        <v>461</v>
      </c>
      <c r="N197" s="20">
        <f>IFERROR(I197/G197,0)</f>
        <v>0</v>
      </c>
      <c r="O197" s="20">
        <f>IFERROR(I197/H197,0)</f>
        <v>0</v>
      </c>
      <c r="P197" s="20">
        <f>IFERROR(L197/J197,0)</f>
        <v>0</v>
      </c>
      <c r="Q197" s="20">
        <f>IFERROR(L197/K197,0)</f>
        <v>1</v>
      </c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8.25" x14ac:dyDescent="0.2">
      <c r="A198" s="17" t="s">
        <v>243</v>
      </c>
      <c r="B198" s="17" t="s">
        <v>242</v>
      </c>
      <c r="C198" s="29">
        <v>6220</v>
      </c>
      <c r="D198" s="17" t="s">
        <v>426</v>
      </c>
      <c r="E198" s="17" t="s">
        <v>421</v>
      </c>
      <c r="F198" s="27" t="s">
        <v>512</v>
      </c>
      <c r="G198" s="19">
        <v>0</v>
      </c>
      <c r="H198" s="19">
        <v>1031348.42</v>
      </c>
      <c r="I198" s="19">
        <v>317191.77</v>
      </c>
      <c r="J198" s="18">
        <v>0</v>
      </c>
      <c r="K198" s="18">
        <v>1</v>
      </c>
      <c r="L198" s="18">
        <v>1</v>
      </c>
      <c r="M198" s="17" t="s">
        <v>461</v>
      </c>
      <c r="N198" s="20">
        <f>IFERROR(I198/G198,0)</f>
        <v>0</v>
      </c>
      <c r="O198" s="20">
        <f>IFERROR(I198/H198,0)</f>
        <v>0.30755054630325607</v>
      </c>
      <c r="P198" s="20">
        <f>IFERROR(L198/J198,0)</f>
        <v>0</v>
      </c>
      <c r="Q198" s="20">
        <f>IFERROR(L198/K198,0)</f>
        <v>1</v>
      </c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5.5" x14ac:dyDescent="0.2">
      <c r="A199" s="17" t="s">
        <v>241</v>
      </c>
      <c r="B199" s="17" t="s">
        <v>240</v>
      </c>
      <c r="C199" s="29">
        <v>6220</v>
      </c>
      <c r="D199" s="17" t="s">
        <v>425</v>
      </c>
      <c r="E199" s="17" t="s">
        <v>421</v>
      </c>
      <c r="F199" s="27" t="s">
        <v>512</v>
      </c>
      <c r="G199" s="19">
        <v>0</v>
      </c>
      <c r="H199" s="19">
        <v>7022554.1299999999</v>
      </c>
      <c r="I199" s="19">
        <v>2661427.34</v>
      </c>
      <c r="J199" s="18">
        <v>0</v>
      </c>
      <c r="K199" s="18">
        <v>1</v>
      </c>
      <c r="L199" s="18">
        <v>1</v>
      </c>
      <c r="M199" s="17" t="s">
        <v>461</v>
      </c>
      <c r="N199" s="20">
        <f>IFERROR(I199/G199,0)</f>
        <v>0</v>
      </c>
      <c r="O199" s="20">
        <f>IFERROR(I199/H199,0)</f>
        <v>0.3789828160427437</v>
      </c>
      <c r="P199" s="20">
        <f>IFERROR(L199/J199,0)</f>
        <v>0</v>
      </c>
      <c r="Q199" s="20">
        <f>IFERROR(L199/K199,0)</f>
        <v>1</v>
      </c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5.5" x14ac:dyDescent="0.2">
      <c r="A200" s="17" t="s">
        <v>350</v>
      </c>
      <c r="B200" s="17" t="s">
        <v>349</v>
      </c>
      <c r="C200" s="29">
        <v>6220</v>
      </c>
      <c r="D200" s="17" t="s">
        <v>441</v>
      </c>
      <c r="E200" s="17" t="s">
        <v>421</v>
      </c>
      <c r="F200" s="27" t="s">
        <v>512</v>
      </c>
      <c r="G200" s="19">
        <v>0</v>
      </c>
      <c r="H200" s="19">
        <v>5656023.0999999996</v>
      </c>
      <c r="I200" s="19">
        <v>698269.89</v>
      </c>
      <c r="J200" s="18">
        <v>0</v>
      </c>
      <c r="K200" s="18">
        <v>1</v>
      </c>
      <c r="L200" s="18">
        <v>1</v>
      </c>
      <c r="M200" s="17" t="s">
        <v>461</v>
      </c>
      <c r="N200" s="20">
        <f>IFERROR(I200/G200,0)</f>
        <v>0</v>
      </c>
      <c r="O200" s="20">
        <f>IFERROR(I200/H200,0)</f>
        <v>0.12345598270275807</v>
      </c>
      <c r="P200" s="20">
        <f>IFERROR(L200/J200,0)</f>
        <v>0</v>
      </c>
      <c r="Q200" s="20">
        <f>IFERROR(L200/K200,0)</f>
        <v>1</v>
      </c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8.25" x14ac:dyDescent="0.2">
      <c r="A201" s="17" t="s">
        <v>249</v>
      </c>
      <c r="B201" s="17" t="s">
        <v>248</v>
      </c>
      <c r="C201" s="29">
        <v>6220</v>
      </c>
      <c r="D201" s="17" t="s">
        <v>426</v>
      </c>
      <c r="E201" s="17" t="s">
        <v>421</v>
      </c>
      <c r="F201" s="27" t="s">
        <v>512</v>
      </c>
      <c r="G201" s="19">
        <v>0</v>
      </c>
      <c r="H201" s="19">
        <v>1265224.3700000001</v>
      </c>
      <c r="I201" s="19">
        <v>306959.63</v>
      </c>
      <c r="J201" s="18">
        <v>0</v>
      </c>
      <c r="K201" s="18">
        <v>1</v>
      </c>
      <c r="L201" s="18">
        <v>1</v>
      </c>
      <c r="M201" s="17" t="s">
        <v>461</v>
      </c>
      <c r="N201" s="20">
        <f>IFERROR(I201/G201,0)</f>
        <v>0</v>
      </c>
      <c r="O201" s="20">
        <f>IFERROR(I201/H201,0)</f>
        <v>0.2426128023442988</v>
      </c>
      <c r="P201" s="20">
        <f>IFERROR(L201/J201,0)</f>
        <v>0</v>
      </c>
      <c r="Q201" s="20">
        <f>IFERROR(L201/K201,0)</f>
        <v>1</v>
      </c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5.5" x14ac:dyDescent="0.2">
      <c r="A202" s="17" t="s">
        <v>348</v>
      </c>
      <c r="B202" s="17" t="s">
        <v>347</v>
      </c>
      <c r="C202" s="29">
        <v>6220</v>
      </c>
      <c r="D202" s="17" t="s">
        <v>441</v>
      </c>
      <c r="E202" s="17" t="s">
        <v>421</v>
      </c>
      <c r="F202" s="27" t="s">
        <v>512</v>
      </c>
      <c r="G202" s="19">
        <v>0</v>
      </c>
      <c r="H202" s="19">
        <v>2150000</v>
      </c>
      <c r="I202" s="19">
        <v>0</v>
      </c>
      <c r="J202" s="18">
        <v>0</v>
      </c>
      <c r="K202" s="18">
        <v>1</v>
      </c>
      <c r="L202" s="18">
        <v>1</v>
      </c>
      <c r="M202" s="17" t="s">
        <v>461</v>
      </c>
      <c r="N202" s="20">
        <f>IFERROR(I202/G202,0)</f>
        <v>0</v>
      </c>
      <c r="O202" s="20">
        <f>IFERROR(I202/H202,0)</f>
        <v>0</v>
      </c>
      <c r="P202" s="20">
        <f>IFERROR(L202/J202,0)</f>
        <v>0</v>
      </c>
      <c r="Q202" s="20">
        <f>IFERROR(L202/K202,0)</f>
        <v>1</v>
      </c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5.5" x14ac:dyDescent="0.2">
      <c r="A203" s="17" t="s">
        <v>346</v>
      </c>
      <c r="B203" s="17" t="s">
        <v>345</v>
      </c>
      <c r="C203" s="29">
        <v>6220</v>
      </c>
      <c r="D203" s="17" t="s">
        <v>440</v>
      </c>
      <c r="E203" s="17" t="s">
        <v>421</v>
      </c>
      <c r="F203" s="27" t="s">
        <v>512</v>
      </c>
      <c r="G203" s="19">
        <v>0</v>
      </c>
      <c r="H203" s="19">
        <v>742493.87</v>
      </c>
      <c r="I203" s="19">
        <v>297128.52</v>
      </c>
      <c r="J203" s="18">
        <v>0</v>
      </c>
      <c r="K203" s="18">
        <v>1</v>
      </c>
      <c r="L203" s="18">
        <v>1</v>
      </c>
      <c r="M203" s="17" t="s">
        <v>461</v>
      </c>
      <c r="N203" s="20">
        <f>IFERROR(I203/G203,0)</f>
        <v>0</v>
      </c>
      <c r="O203" s="20">
        <f>IFERROR(I203/H203,0)</f>
        <v>0.40017639472228911</v>
      </c>
      <c r="P203" s="20">
        <f>IFERROR(L203/J203,0)</f>
        <v>0</v>
      </c>
      <c r="Q203" s="20">
        <f>IFERROR(L203/K203,0)</f>
        <v>1</v>
      </c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8.25" x14ac:dyDescent="0.2">
      <c r="A204" s="17" t="s">
        <v>239</v>
      </c>
      <c r="B204" s="17" t="s">
        <v>238</v>
      </c>
      <c r="C204" s="29">
        <v>6220</v>
      </c>
      <c r="D204" s="17" t="s">
        <v>424</v>
      </c>
      <c r="E204" s="17" t="s">
        <v>421</v>
      </c>
      <c r="F204" s="27" t="s">
        <v>512</v>
      </c>
      <c r="G204" s="19">
        <v>0</v>
      </c>
      <c r="H204" s="19">
        <v>1849923.65</v>
      </c>
      <c r="I204" s="19">
        <v>0</v>
      </c>
      <c r="J204" s="18">
        <v>0</v>
      </c>
      <c r="K204" s="18">
        <v>1</v>
      </c>
      <c r="L204" s="18">
        <v>1</v>
      </c>
      <c r="M204" s="17" t="s">
        <v>461</v>
      </c>
      <c r="N204" s="20">
        <f>IFERROR(I204/G204,0)</f>
        <v>0</v>
      </c>
      <c r="O204" s="20">
        <f>IFERROR(I204/H204,0)</f>
        <v>0</v>
      </c>
      <c r="P204" s="20">
        <f>IFERROR(L204/J204,0)</f>
        <v>0</v>
      </c>
      <c r="Q204" s="20">
        <f>IFERROR(L204/K204,0)</f>
        <v>1</v>
      </c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8.25" x14ac:dyDescent="0.2">
      <c r="A205" s="17" t="s">
        <v>237</v>
      </c>
      <c r="B205" s="17" t="s">
        <v>236</v>
      </c>
      <c r="C205" s="29">
        <v>6220</v>
      </c>
      <c r="D205" s="17" t="s">
        <v>422</v>
      </c>
      <c r="E205" s="17" t="s">
        <v>421</v>
      </c>
      <c r="F205" s="27" t="s">
        <v>512</v>
      </c>
      <c r="G205" s="19">
        <v>0</v>
      </c>
      <c r="H205" s="19">
        <v>422490.42</v>
      </c>
      <c r="I205" s="19">
        <v>0</v>
      </c>
      <c r="J205" s="18">
        <v>0</v>
      </c>
      <c r="K205" s="18">
        <v>1</v>
      </c>
      <c r="L205" s="18">
        <v>1</v>
      </c>
      <c r="M205" s="17" t="s">
        <v>461</v>
      </c>
      <c r="N205" s="20">
        <f>IFERROR(I205/G205,0)</f>
        <v>0</v>
      </c>
      <c r="O205" s="20">
        <f>IFERROR(I205/H205,0)</f>
        <v>0</v>
      </c>
      <c r="P205" s="20">
        <f>IFERROR(L205/J205,0)</f>
        <v>0</v>
      </c>
      <c r="Q205" s="20">
        <f>IFERROR(L205/K205,0)</f>
        <v>1</v>
      </c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8.25" x14ac:dyDescent="0.2">
      <c r="A206" s="17" t="s">
        <v>235</v>
      </c>
      <c r="B206" s="17" t="s">
        <v>234</v>
      </c>
      <c r="C206" s="29">
        <v>6220</v>
      </c>
      <c r="D206" s="17" t="s">
        <v>423</v>
      </c>
      <c r="E206" s="17" t="s">
        <v>421</v>
      </c>
      <c r="F206" s="27" t="s">
        <v>512</v>
      </c>
      <c r="G206" s="19">
        <v>0</v>
      </c>
      <c r="H206" s="19">
        <v>43535.24</v>
      </c>
      <c r="I206" s="19">
        <v>0</v>
      </c>
      <c r="J206" s="18">
        <v>0</v>
      </c>
      <c r="K206" s="18">
        <v>1</v>
      </c>
      <c r="L206" s="18">
        <v>1</v>
      </c>
      <c r="M206" s="17" t="s">
        <v>461</v>
      </c>
      <c r="N206" s="20">
        <f>IFERROR(I206/G206,0)</f>
        <v>0</v>
      </c>
      <c r="O206" s="20">
        <f>IFERROR(I206/H206,0)</f>
        <v>0</v>
      </c>
      <c r="P206" s="20">
        <f>IFERROR(L206/J206,0)</f>
        <v>0</v>
      </c>
      <c r="Q206" s="20">
        <f>IFERROR(L206/K206,0)</f>
        <v>1</v>
      </c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5.5" x14ac:dyDescent="0.2">
      <c r="A207" s="17" t="s">
        <v>338</v>
      </c>
      <c r="B207" s="17" t="s">
        <v>337</v>
      </c>
      <c r="C207" s="29">
        <v>6220</v>
      </c>
      <c r="D207" s="17" t="s">
        <v>436</v>
      </c>
      <c r="E207" s="17" t="s">
        <v>421</v>
      </c>
      <c r="F207" s="27" t="s">
        <v>512</v>
      </c>
      <c r="G207" s="19">
        <v>0</v>
      </c>
      <c r="H207" s="19">
        <v>749016.57</v>
      </c>
      <c r="I207" s="19">
        <v>0</v>
      </c>
      <c r="J207" s="18">
        <v>0</v>
      </c>
      <c r="K207" s="18">
        <v>1</v>
      </c>
      <c r="L207" s="18">
        <v>1</v>
      </c>
      <c r="M207" s="17" t="s">
        <v>461</v>
      </c>
      <c r="N207" s="20">
        <f>IFERROR(I207/G207,0)</f>
        <v>0</v>
      </c>
      <c r="O207" s="20">
        <f>IFERROR(I207/H207,0)</f>
        <v>0</v>
      </c>
      <c r="P207" s="20">
        <f>IFERROR(L207/J207,0)</f>
        <v>0</v>
      </c>
      <c r="Q207" s="20">
        <f>IFERROR(L207/K207,0)</f>
        <v>1</v>
      </c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5.5" x14ac:dyDescent="0.2">
      <c r="A208" s="17" t="s">
        <v>338</v>
      </c>
      <c r="B208" s="17" t="s">
        <v>337</v>
      </c>
      <c r="C208" s="29">
        <v>6220</v>
      </c>
      <c r="D208" s="17" t="s">
        <v>436</v>
      </c>
      <c r="E208" s="17" t="s">
        <v>421</v>
      </c>
      <c r="F208" s="27" t="s">
        <v>512</v>
      </c>
      <c r="G208" s="19">
        <v>0</v>
      </c>
      <c r="H208" s="19">
        <v>2138669.0299999998</v>
      </c>
      <c r="I208" s="19">
        <v>0</v>
      </c>
      <c r="J208" s="18">
        <v>0</v>
      </c>
      <c r="K208" s="18">
        <v>1</v>
      </c>
      <c r="L208" s="18">
        <v>1</v>
      </c>
      <c r="M208" s="17" t="s">
        <v>461</v>
      </c>
      <c r="N208" s="20">
        <f>IFERROR(I208/G208,0)</f>
        <v>0</v>
      </c>
      <c r="O208" s="20">
        <f>IFERROR(I208/H208,0)</f>
        <v>0</v>
      </c>
      <c r="P208" s="20">
        <f>IFERROR(L208/J208,0)</f>
        <v>0</v>
      </c>
      <c r="Q208" s="20">
        <f>IFERROR(L208/K208,0)</f>
        <v>1</v>
      </c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5.5" x14ac:dyDescent="0.2">
      <c r="A209" s="17" t="s">
        <v>344</v>
      </c>
      <c r="B209" s="17" t="s">
        <v>343</v>
      </c>
      <c r="C209" s="29">
        <v>6220</v>
      </c>
      <c r="D209" s="17" t="s">
        <v>439</v>
      </c>
      <c r="E209" s="17" t="s">
        <v>421</v>
      </c>
      <c r="F209" s="27" t="s">
        <v>512</v>
      </c>
      <c r="G209" s="19">
        <v>0</v>
      </c>
      <c r="H209" s="19">
        <v>3600000</v>
      </c>
      <c r="I209" s="19">
        <v>167412.4</v>
      </c>
      <c r="J209" s="18">
        <v>0</v>
      </c>
      <c r="K209" s="18">
        <v>1</v>
      </c>
      <c r="L209" s="18">
        <v>1</v>
      </c>
      <c r="M209" s="17" t="s">
        <v>461</v>
      </c>
      <c r="N209" s="20">
        <f>IFERROR(I209/G209,0)</f>
        <v>0</v>
      </c>
      <c r="O209" s="20">
        <f>IFERROR(I209/H209,0)</f>
        <v>4.6503444444444444E-2</v>
      </c>
      <c r="P209" s="20">
        <f>IFERROR(L209/J209,0)</f>
        <v>0</v>
      </c>
      <c r="Q209" s="20">
        <f>IFERROR(L209/K209,0)</f>
        <v>1</v>
      </c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5.5" x14ac:dyDescent="0.2">
      <c r="A210" s="17" t="s">
        <v>342</v>
      </c>
      <c r="B210" s="17" t="s">
        <v>341</v>
      </c>
      <c r="C210" s="29">
        <v>6220</v>
      </c>
      <c r="D210" s="17" t="s">
        <v>438</v>
      </c>
      <c r="E210" s="17" t="s">
        <v>421</v>
      </c>
      <c r="F210" s="27" t="s">
        <v>512</v>
      </c>
      <c r="G210" s="19">
        <v>0</v>
      </c>
      <c r="H210" s="19">
        <v>3000000</v>
      </c>
      <c r="I210" s="19">
        <v>0</v>
      </c>
      <c r="J210" s="18">
        <v>0</v>
      </c>
      <c r="K210" s="18">
        <v>1</v>
      </c>
      <c r="L210" s="18">
        <v>1</v>
      </c>
      <c r="M210" s="17" t="s">
        <v>461</v>
      </c>
      <c r="N210" s="20">
        <f>IFERROR(I210/G210,0)</f>
        <v>0</v>
      </c>
      <c r="O210" s="20">
        <f>IFERROR(I210/H210,0)</f>
        <v>0</v>
      </c>
      <c r="P210" s="20">
        <f>IFERROR(L210/J210,0)</f>
        <v>0</v>
      </c>
      <c r="Q210" s="20">
        <f>IFERROR(L210/K210,0)</f>
        <v>1</v>
      </c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8.25" x14ac:dyDescent="0.2">
      <c r="A211" s="17" t="s">
        <v>319</v>
      </c>
      <c r="B211" s="17" t="s">
        <v>318</v>
      </c>
      <c r="C211" s="29">
        <v>6220</v>
      </c>
      <c r="D211" s="17" t="s">
        <v>433</v>
      </c>
      <c r="E211" s="17" t="s">
        <v>421</v>
      </c>
      <c r="F211" s="27" t="s">
        <v>512</v>
      </c>
      <c r="G211" s="19">
        <v>0</v>
      </c>
      <c r="H211" s="19">
        <v>0</v>
      </c>
      <c r="I211" s="19">
        <v>2030609.41</v>
      </c>
      <c r="J211" s="18">
        <v>0</v>
      </c>
      <c r="K211" s="18">
        <v>1</v>
      </c>
      <c r="L211" s="18">
        <v>1</v>
      </c>
      <c r="M211" s="17" t="s">
        <v>461</v>
      </c>
      <c r="N211" s="20">
        <f>IFERROR(I211/G211,0)</f>
        <v>0</v>
      </c>
      <c r="O211" s="20">
        <f>IFERROR(I211/H211,0)</f>
        <v>0</v>
      </c>
      <c r="P211" s="20">
        <f>IFERROR(L211/J211,0)</f>
        <v>0</v>
      </c>
      <c r="Q211" s="20">
        <f>IFERROR(L211/K211,0)</f>
        <v>1</v>
      </c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5.5" x14ac:dyDescent="0.2">
      <c r="A212" s="17" t="s">
        <v>340</v>
      </c>
      <c r="B212" s="17" t="s">
        <v>339</v>
      </c>
      <c r="C212" s="29">
        <v>6220</v>
      </c>
      <c r="D212" s="17" t="s">
        <v>437</v>
      </c>
      <c r="E212" s="17" t="s">
        <v>421</v>
      </c>
      <c r="F212" s="27" t="s">
        <v>512</v>
      </c>
      <c r="G212" s="19">
        <v>0</v>
      </c>
      <c r="H212" s="19">
        <v>2600000</v>
      </c>
      <c r="I212" s="19">
        <v>0</v>
      </c>
      <c r="J212" s="18">
        <v>0</v>
      </c>
      <c r="K212" s="18">
        <v>1</v>
      </c>
      <c r="L212" s="18">
        <v>1</v>
      </c>
      <c r="M212" s="17" t="s">
        <v>461</v>
      </c>
      <c r="N212" s="20">
        <f>IFERROR(I212/G212,0)</f>
        <v>0</v>
      </c>
      <c r="O212" s="20">
        <f>IFERROR(I212/H212,0)</f>
        <v>0</v>
      </c>
      <c r="P212" s="20">
        <f>IFERROR(L212/J212,0)</f>
        <v>0</v>
      </c>
      <c r="Q212" s="20">
        <f>IFERROR(L212/K212,0)</f>
        <v>1</v>
      </c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5.5" x14ac:dyDescent="0.2">
      <c r="A213" s="17" t="s">
        <v>338</v>
      </c>
      <c r="B213" s="17" t="s">
        <v>337</v>
      </c>
      <c r="C213" s="29">
        <v>6220</v>
      </c>
      <c r="D213" s="17" t="s">
        <v>436</v>
      </c>
      <c r="E213" s="17" t="s">
        <v>421</v>
      </c>
      <c r="F213" s="27" t="s">
        <v>512</v>
      </c>
      <c r="G213" s="19">
        <v>0</v>
      </c>
      <c r="H213" s="19">
        <v>238908.43</v>
      </c>
      <c r="I213" s="19">
        <v>0</v>
      </c>
      <c r="J213" s="18">
        <v>0</v>
      </c>
      <c r="K213" s="18">
        <v>1</v>
      </c>
      <c r="L213" s="18">
        <v>1</v>
      </c>
      <c r="M213" s="17" t="s">
        <v>461</v>
      </c>
      <c r="N213" s="20">
        <f>IFERROR(I213/G213,0)</f>
        <v>0</v>
      </c>
      <c r="O213" s="20">
        <f>IFERROR(I213/H213,0)</f>
        <v>0</v>
      </c>
      <c r="P213" s="20">
        <f>IFERROR(L213/J213,0)</f>
        <v>0</v>
      </c>
      <c r="Q213" s="20">
        <f>IFERROR(L213/K213,0)</f>
        <v>1</v>
      </c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8.25" x14ac:dyDescent="0.2">
      <c r="A214" s="17" t="s">
        <v>336</v>
      </c>
      <c r="B214" s="17" t="s">
        <v>335</v>
      </c>
      <c r="C214" s="29">
        <v>6220</v>
      </c>
      <c r="D214" s="17" t="s">
        <v>434</v>
      </c>
      <c r="E214" s="17" t="s">
        <v>421</v>
      </c>
      <c r="F214" s="27" t="s">
        <v>512</v>
      </c>
      <c r="G214" s="19">
        <v>0</v>
      </c>
      <c r="H214" s="19">
        <v>3500000</v>
      </c>
      <c r="I214" s="19">
        <v>0</v>
      </c>
      <c r="J214" s="18">
        <v>0</v>
      </c>
      <c r="K214" s="18">
        <v>1</v>
      </c>
      <c r="L214" s="18">
        <v>1</v>
      </c>
      <c r="M214" s="17" t="s">
        <v>461</v>
      </c>
      <c r="N214" s="20">
        <f>IFERROR(I214/G214,0)</f>
        <v>0</v>
      </c>
      <c r="O214" s="20">
        <f>IFERROR(I214/H214,0)</f>
        <v>0</v>
      </c>
      <c r="P214" s="20">
        <f>IFERROR(L214/J214,0)</f>
        <v>0</v>
      </c>
      <c r="Q214" s="20">
        <f>IFERROR(L214/K214,0)</f>
        <v>1</v>
      </c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8.25" x14ac:dyDescent="0.2">
      <c r="A215" s="17" t="s">
        <v>334</v>
      </c>
      <c r="B215" s="17" t="s">
        <v>333</v>
      </c>
      <c r="C215" s="29">
        <v>6220</v>
      </c>
      <c r="D215" s="17" t="s">
        <v>434</v>
      </c>
      <c r="E215" s="17" t="s">
        <v>421</v>
      </c>
      <c r="F215" s="27" t="s">
        <v>512</v>
      </c>
      <c r="G215" s="19">
        <v>0</v>
      </c>
      <c r="H215" s="19">
        <v>3500000</v>
      </c>
      <c r="I215" s="19">
        <v>0</v>
      </c>
      <c r="J215" s="18">
        <v>0</v>
      </c>
      <c r="K215" s="18">
        <v>1</v>
      </c>
      <c r="L215" s="18">
        <v>1</v>
      </c>
      <c r="M215" s="17" t="s">
        <v>461</v>
      </c>
      <c r="N215" s="20">
        <f>IFERROR(I215/G215,0)</f>
        <v>0</v>
      </c>
      <c r="O215" s="20">
        <f>IFERROR(I215/H215,0)</f>
        <v>0</v>
      </c>
      <c r="P215" s="20">
        <f>IFERROR(L215/J215,0)</f>
        <v>0</v>
      </c>
      <c r="Q215" s="20">
        <f>IFERROR(L215/K215,0)</f>
        <v>1</v>
      </c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8.25" x14ac:dyDescent="0.2">
      <c r="A216" s="17" t="s">
        <v>321</v>
      </c>
      <c r="B216" s="17" t="s">
        <v>320</v>
      </c>
      <c r="C216" s="29">
        <v>6220</v>
      </c>
      <c r="D216" s="17" t="s">
        <v>434</v>
      </c>
      <c r="E216" s="17" t="s">
        <v>421</v>
      </c>
      <c r="F216" s="27" t="s">
        <v>512</v>
      </c>
      <c r="G216" s="19">
        <v>0</v>
      </c>
      <c r="H216" s="19">
        <v>1904173</v>
      </c>
      <c r="I216" s="19">
        <v>0</v>
      </c>
      <c r="J216" s="18">
        <v>0</v>
      </c>
      <c r="K216" s="18">
        <v>1</v>
      </c>
      <c r="L216" s="18">
        <v>1</v>
      </c>
      <c r="M216" s="17" t="s">
        <v>461</v>
      </c>
      <c r="N216" s="20">
        <f>IFERROR(I216/G216,0)</f>
        <v>0</v>
      </c>
      <c r="O216" s="20">
        <f>IFERROR(I216/H216,0)</f>
        <v>0</v>
      </c>
      <c r="P216" s="20">
        <f>IFERROR(L216/J216,0)</f>
        <v>0</v>
      </c>
      <c r="Q216" s="20">
        <f>IFERROR(L216/K216,0)</f>
        <v>1</v>
      </c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8.25" x14ac:dyDescent="0.2">
      <c r="A217" s="17" t="s">
        <v>332</v>
      </c>
      <c r="B217" s="17" t="s">
        <v>326</v>
      </c>
      <c r="C217" s="29">
        <v>6220</v>
      </c>
      <c r="D217" s="17" t="s">
        <v>434</v>
      </c>
      <c r="E217" s="17" t="s">
        <v>421</v>
      </c>
      <c r="F217" s="27" t="s">
        <v>512</v>
      </c>
      <c r="G217" s="19">
        <v>0</v>
      </c>
      <c r="H217" s="19">
        <v>1105490.44</v>
      </c>
      <c r="I217" s="19">
        <v>0</v>
      </c>
      <c r="J217" s="18">
        <v>0</v>
      </c>
      <c r="K217" s="18">
        <v>1</v>
      </c>
      <c r="L217" s="18">
        <v>1</v>
      </c>
      <c r="M217" s="17" t="s">
        <v>461</v>
      </c>
      <c r="N217" s="20">
        <f>IFERROR(I217/G217,0)</f>
        <v>0</v>
      </c>
      <c r="O217" s="20">
        <f>IFERROR(I217/H217,0)</f>
        <v>0</v>
      </c>
      <c r="P217" s="20">
        <f>IFERROR(L217/J217,0)</f>
        <v>0</v>
      </c>
      <c r="Q217" s="20">
        <f>IFERROR(L217/K217,0)</f>
        <v>1</v>
      </c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8.25" x14ac:dyDescent="0.2">
      <c r="A218" s="17" t="s">
        <v>331</v>
      </c>
      <c r="B218" s="17" t="s">
        <v>326</v>
      </c>
      <c r="C218" s="29">
        <v>6220</v>
      </c>
      <c r="D218" s="17" t="s">
        <v>434</v>
      </c>
      <c r="E218" s="17" t="s">
        <v>421</v>
      </c>
      <c r="F218" s="27" t="s">
        <v>512</v>
      </c>
      <c r="G218" s="19">
        <v>0</v>
      </c>
      <c r="H218" s="19">
        <v>1144972.24</v>
      </c>
      <c r="I218" s="19">
        <v>0</v>
      </c>
      <c r="J218" s="18">
        <v>0</v>
      </c>
      <c r="K218" s="18">
        <v>1</v>
      </c>
      <c r="L218" s="18">
        <v>1</v>
      </c>
      <c r="M218" s="17" t="s">
        <v>461</v>
      </c>
      <c r="N218" s="20">
        <f>IFERROR(I218/G218,0)</f>
        <v>0</v>
      </c>
      <c r="O218" s="20">
        <f>IFERROR(I218/H218,0)</f>
        <v>0</v>
      </c>
      <c r="P218" s="20">
        <f>IFERROR(L218/J218,0)</f>
        <v>0</v>
      </c>
      <c r="Q218" s="20">
        <f>IFERROR(L218/K218,0)</f>
        <v>1</v>
      </c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8.25" x14ac:dyDescent="0.2">
      <c r="A219" s="17" t="s">
        <v>330</v>
      </c>
      <c r="B219" s="17" t="s">
        <v>326</v>
      </c>
      <c r="C219" s="29">
        <v>6220</v>
      </c>
      <c r="D219" s="17" t="s">
        <v>434</v>
      </c>
      <c r="E219" s="17" t="s">
        <v>421</v>
      </c>
      <c r="F219" s="27" t="s">
        <v>512</v>
      </c>
      <c r="G219" s="19">
        <v>0</v>
      </c>
      <c r="H219" s="19">
        <v>1105490.44</v>
      </c>
      <c r="I219" s="19">
        <v>0</v>
      </c>
      <c r="J219" s="18">
        <v>0</v>
      </c>
      <c r="K219" s="18">
        <v>1</v>
      </c>
      <c r="L219" s="18">
        <v>1</v>
      </c>
      <c r="M219" s="17" t="s">
        <v>461</v>
      </c>
      <c r="N219" s="20">
        <f>IFERROR(I219/G219,0)</f>
        <v>0</v>
      </c>
      <c r="O219" s="20">
        <f>IFERROR(I219/H219,0)</f>
        <v>0</v>
      </c>
      <c r="P219" s="20">
        <f>IFERROR(L219/J219,0)</f>
        <v>0</v>
      </c>
      <c r="Q219" s="20">
        <f>IFERROR(L219/K219,0)</f>
        <v>1</v>
      </c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8.25" x14ac:dyDescent="0.2">
      <c r="A220" s="17" t="s">
        <v>329</v>
      </c>
      <c r="B220" s="17" t="s">
        <v>326</v>
      </c>
      <c r="C220" s="29">
        <v>6220</v>
      </c>
      <c r="D220" s="17" t="s">
        <v>434</v>
      </c>
      <c r="E220" s="17" t="s">
        <v>421</v>
      </c>
      <c r="F220" s="27" t="s">
        <v>512</v>
      </c>
      <c r="G220" s="19">
        <v>0</v>
      </c>
      <c r="H220" s="19">
        <v>1110425.6599999999</v>
      </c>
      <c r="I220" s="19">
        <v>0</v>
      </c>
      <c r="J220" s="18">
        <v>0</v>
      </c>
      <c r="K220" s="18">
        <v>1</v>
      </c>
      <c r="L220" s="18">
        <v>1</v>
      </c>
      <c r="M220" s="17" t="s">
        <v>461</v>
      </c>
      <c r="N220" s="20">
        <f>IFERROR(I220/G220,0)</f>
        <v>0</v>
      </c>
      <c r="O220" s="20">
        <f>IFERROR(I220/H220,0)</f>
        <v>0</v>
      </c>
      <c r="P220" s="20">
        <f>IFERROR(L220/J220,0)</f>
        <v>0</v>
      </c>
      <c r="Q220" s="20">
        <f>IFERROR(L220/K220,0)</f>
        <v>1</v>
      </c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8.25" x14ac:dyDescent="0.2">
      <c r="A221" s="17" t="s">
        <v>328</v>
      </c>
      <c r="B221" s="17" t="s">
        <v>326</v>
      </c>
      <c r="C221" s="29">
        <v>6220</v>
      </c>
      <c r="D221" s="17" t="s">
        <v>434</v>
      </c>
      <c r="E221" s="17" t="s">
        <v>421</v>
      </c>
      <c r="F221" s="27" t="s">
        <v>512</v>
      </c>
      <c r="G221" s="19">
        <v>0</v>
      </c>
      <c r="H221" s="19">
        <v>1199259.72</v>
      </c>
      <c r="I221" s="19">
        <v>0</v>
      </c>
      <c r="J221" s="18">
        <v>0</v>
      </c>
      <c r="K221" s="18">
        <v>1</v>
      </c>
      <c r="L221" s="18">
        <v>1</v>
      </c>
      <c r="M221" s="17" t="s">
        <v>461</v>
      </c>
      <c r="N221" s="20">
        <f>IFERROR(I221/G221,0)</f>
        <v>0</v>
      </c>
      <c r="O221" s="20">
        <f>IFERROR(I221/H221,0)</f>
        <v>0</v>
      </c>
      <c r="P221" s="20">
        <f>IFERROR(L221/J221,0)</f>
        <v>0</v>
      </c>
      <c r="Q221" s="20">
        <f>IFERROR(L221/K221,0)</f>
        <v>1</v>
      </c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8.25" x14ac:dyDescent="0.2">
      <c r="A222" s="17" t="s">
        <v>327</v>
      </c>
      <c r="B222" s="17" t="s">
        <v>326</v>
      </c>
      <c r="C222" s="29">
        <v>6220</v>
      </c>
      <c r="D222" s="17" t="s">
        <v>434</v>
      </c>
      <c r="E222" s="17" t="s">
        <v>421</v>
      </c>
      <c r="F222" s="27" t="s">
        <v>512</v>
      </c>
      <c r="G222" s="19">
        <v>0</v>
      </c>
      <c r="H222" s="19">
        <v>1120296.1100000001</v>
      </c>
      <c r="I222" s="19">
        <v>0</v>
      </c>
      <c r="J222" s="18">
        <v>0</v>
      </c>
      <c r="K222" s="18">
        <v>1</v>
      </c>
      <c r="L222" s="18">
        <v>1</v>
      </c>
      <c r="M222" s="17" t="s">
        <v>461</v>
      </c>
      <c r="N222" s="20">
        <f>IFERROR(I222/G222,0)</f>
        <v>0</v>
      </c>
      <c r="O222" s="20">
        <f>IFERROR(I222/H222,0)</f>
        <v>0</v>
      </c>
      <c r="P222" s="20">
        <f>IFERROR(L222/J222,0)</f>
        <v>0</v>
      </c>
      <c r="Q222" s="20">
        <f>IFERROR(L222/K222,0)</f>
        <v>1</v>
      </c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8.25" x14ac:dyDescent="0.2">
      <c r="A223" s="17" t="s">
        <v>325</v>
      </c>
      <c r="B223" s="17" t="s">
        <v>324</v>
      </c>
      <c r="C223" s="29">
        <v>6220</v>
      </c>
      <c r="D223" s="17" t="s">
        <v>434</v>
      </c>
      <c r="E223" s="17" t="s">
        <v>421</v>
      </c>
      <c r="F223" s="27" t="s">
        <v>512</v>
      </c>
      <c r="G223" s="19">
        <v>0</v>
      </c>
      <c r="H223" s="19">
        <v>1214065.3899999999</v>
      </c>
      <c r="I223" s="19">
        <v>180818.09</v>
      </c>
      <c r="J223" s="18">
        <v>0</v>
      </c>
      <c r="K223" s="18">
        <v>1</v>
      </c>
      <c r="L223" s="18">
        <v>1</v>
      </c>
      <c r="M223" s="17" t="s">
        <v>461</v>
      </c>
      <c r="N223" s="20">
        <f>IFERROR(I223/G223,0)</f>
        <v>0</v>
      </c>
      <c r="O223" s="20">
        <f>IFERROR(I223/H223,0)</f>
        <v>0.14893603877464953</v>
      </c>
      <c r="P223" s="20">
        <f>IFERROR(L223/J223,0)</f>
        <v>0</v>
      </c>
      <c r="Q223" s="20">
        <f>IFERROR(L223/K223,0)</f>
        <v>1</v>
      </c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5.5" x14ac:dyDescent="0.2">
      <c r="A224" s="17" t="s">
        <v>323</v>
      </c>
      <c r="B224" s="17" t="s">
        <v>322</v>
      </c>
      <c r="C224" s="29">
        <v>6220</v>
      </c>
      <c r="D224" s="17" t="s">
        <v>435</v>
      </c>
      <c r="E224" s="17" t="s">
        <v>421</v>
      </c>
      <c r="F224" s="27" t="s">
        <v>512</v>
      </c>
      <c r="G224" s="19">
        <v>0</v>
      </c>
      <c r="H224" s="19">
        <v>1400000</v>
      </c>
      <c r="I224" s="19">
        <v>0</v>
      </c>
      <c r="J224" s="18">
        <v>0</v>
      </c>
      <c r="K224" s="18">
        <v>1</v>
      </c>
      <c r="L224" s="18">
        <v>1</v>
      </c>
      <c r="M224" s="17" t="s">
        <v>461</v>
      </c>
      <c r="N224" s="20">
        <f>IFERROR(I224/G224,0)</f>
        <v>0</v>
      </c>
      <c r="O224" s="20">
        <f>IFERROR(I224/H224,0)</f>
        <v>0</v>
      </c>
      <c r="P224" s="20">
        <f>IFERROR(L224/J224,0)</f>
        <v>0</v>
      </c>
      <c r="Q224" s="20">
        <f>IFERROR(L224/K224,0)</f>
        <v>1</v>
      </c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8.25" x14ac:dyDescent="0.2">
      <c r="A225" s="17" t="s">
        <v>321</v>
      </c>
      <c r="B225" s="17" t="s">
        <v>320</v>
      </c>
      <c r="C225" s="29">
        <v>6220</v>
      </c>
      <c r="D225" s="17" t="s">
        <v>434</v>
      </c>
      <c r="E225" s="17" t="s">
        <v>421</v>
      </c>
      <c r="F225" s="27" t="s">
        <v>512</v>
      </c>
      <c r="G225" s="19">
        <v>0</v>
      </c>
      <c r="H225" s="19">
        <v>1595827</v>
      </c>
      <c r="I225" s="19">
        <v>0</v>
      </c>
      <c r="J225" s="18">
        <v>0</v>
      </c>
      <c r="K225" s="18">
        <v>1</v>
      </c>
      <c r="L225" s="18">
        <v>1</v>
      </c>
      <c r="M225" s="17" t="s">
        <v>461</v>
      </c>
      <c r="N225" s="20">
        <f>IFERROR(I225/G225,0)</f>
        <v>0</v>
      </c>
      <c r="O225" s="20">
        <f>IFERROR(I225/H225,0)</f>
        <v>0</v>
      </c>
      <c r="P225" s="20">
        <f>IFERROR(L225/J225,0)</f>
        <v>0</v>
      </c>
      <c r="Q225" s="20">
        <f>IFERROR(L225/K225,0)</f>
        <v>1</v>
      </c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8.25" x14ac:dyDescent="0.2">
      <c r="A226" s="17" t="s">
        <v>319</v>
      </c>
      <c r="B226" s="17" t="s">
        <v>318</v>
      </c>
      <c r="C226" s="29">
        <v>6220</v>
      </c>
      <c r="D226" s="17" t="s">
        <v>433</v>
      </c>
      <c r="E226" s="17" t="s">
        <v>421</v>
      </c>
      <c r="F226" s="27" t="s">
        <v>512</v>
      </c>
      <c r="G226" s="19">
        <v>0</v>
      </c>
      <c r="H226" s="19">
        <v>2300000</v>
      </c>
      <c r="I226" s="19">
        <v>0</v>
      </c>
      <c r="J226" s="18">
        <v>0</v>
      </c>
      <c r="K226" s="18">
        <v>1</v>
      </c>
      <c r="L226" s="18">
        <v>1</v>
      </c>
      <c r="M226" s="17" t="s">
        <v>461</v>
      </c>
      <c r="N226" s="20">
        <f>IFERROR(I226/G226,0)</f>
        <v>0</v>
      </c>
      <c r="O226" s="20">
        <f>IFERROR(I226/H226,0)</f>
        <v>0</v>
      </c>
      <c r="P226" s="20">
        <f>IFERROR(L226/J226,0)</f>
        <v>0</v>
      </c>
      <c r="Q226" s="20">
        <f>IFERROR(L226/K226,0)</f>
        <v>1</v>
      </c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5.5" x14ac:dyDescent="0.2">
      <c r="A227" s="17" t="s">
        <v>317</v>
      </c>
      <c r="B227" s="17" t="s">
        <v>316</v>
      </c>
      <c r="C227" s="29">
        <v>6220</v>
      </c>
      <c r="D227" s="17" t="s">
        <v>431</v>
      </c>
      <c r="E227" s="17" t="s">
        <v>421</v>
      </c>
      <c r="F227" s="27" t="s">
        <v>512</v>
      </c>
      <c r="G227" s="19">
        <v>0</v>
      </c>
      <c r="H227" s="19">
        <v>518831.71</v>
      </c>
      <c r="I227" s="19">
        <v>0</v>
      </c>
      <c r="J227" s="18">
        <v>0</v>
      </c>
      <c r="K227" s="18">
        <v>1</v>
      </c>
      <c r="L227" s="18">
        <v>1</v>
      </c>
      <c r="M227" s="17" t="s">
        <v>461</v>
      </c>
      <c r="N227" s="20">
        <f>IFERROR(I227/G227,0)</f>
        <v>0</v>
      </c>
      <c r="O227" s="20">
        <f>IFERROR(I227/H227,0)</f>
        <v>0</v>
      </c>
      <c r="P227" s="20">
        <f>IFERROR(L227/J227,0)</f>
        <v>0</v>
      </c>
      <c r="Q227" s="20">
        <f>IFERROR(L227/K227,0)</f>
        <v>1</v>
      </c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5.5" x14ac:dyDescent="0.2">
      <c r="A228" s="17" t="s">
        <v>315</v>
      </c>
      <c r="B228" s="17" t="s">
        <v>314</v>
      </c>
      <c r="C228" s="29">
        <v>6220</v>
      </c>
      <c r="D228" s="17" t="s">
        <v>430</v>
      </c>
      <c r="E228" s="17" t="s">
        <v>421</v>
      </c>
      <c r="F228" s="27" t="s">
        <v>512</v>
      </c>
      <c r="G228" s="19">
        <v>0</v>
      </c>
      <c r="H228" s="19">
        <v>0.03</v>
      </c>
      <c r="I228" s="19">
        <v>0</v>
      </c>
      <c r="J228" s="18">
        <v>0</v>
      </c>
      <c r="K228" s="18">
        <v>1</v>
      </c>
      <c r="L228" s="18">
        <v>1</v>
      </c>
      <c r="M228" s="17" t="s">
        <v>461</v>
      </c>
      <c r="N228" s="20">
        <f>IFERROR(I228/G228,0)</f>
        <v>0</v>
      </c>
      <c r="O228" s="20">
        <f>IFERROR(I228/H228,0)</f>
        <v>0</v>
      </c>
      <c r="P228" s="20">
        <f>IFERROR(L228/J228,0)</f>
        <v>0</v>
      </c>
      <c r="Q228" s="20">
        <f>IFERROR(L228/K228,0)</f>
        <v>1</v>
      </c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5.5" x14ac:dyDescent="0.2">
      <c r="A229" s="17" t="s">
        <v>313</v>
      </c>
      <c r="B229" s="17" t="s">
        <v>312</v>
      </c>
      <c r="C229" s="29">
        <v>6220</v>
      </c>
      <c r="D229" s="17" t="s">
        <v>430</v>
      </c>
      <c r="E229" s="17" t="s">
        <v>421</v>
      </c>
      <c r="F229" s="27" t="s">
        <v>512</v>
      </c>
      <c r="G229" s="19">
        <v>0</v>
      </c>
      <c r="H229" s="19">
        <v>232910.39</v>
      </c>
      <c r="I229" s="19">
        <v>0</v>
      </c>
      <c r="J229" s="18">
        <v>0</v>
      </c>
      <c r="K229" s="18">
        <v>1</v>
      </c>
      <c r="L229" s="18">
        <v>1</v>
      </c>
      <c r="M229" s="17" t="s">
        <v>461</v>
      </c>
      <c r="N229" s="20">
        <f>IFERROR(I229/G229,0)</f>
        <v>0</v>
      </c>
      <c r="O229" s="20">
        <f>IFERROR(I229/H229,0)</f>
        <v>0</v>
      </c>
      <c r="P229" s="20">
        <f>IFERROR(L229/J229,0)</f>
        <v>0</v>
      </c>
      <c r="Q229" s="20">
        <f>IFERROR(L229/K229,0)</f>
        <v>1</v>
      </c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5.5" x14ac:dyDescent="0.2">
      <c r="A230" s="17" t="s">
        <v>311</v>
      </c>
      <c r="B230" s="17" t="s">
        <v>310</v>
      </c>
      <c r="C230" s="29">
        <v>6220</v>
      </c>
      <c r="D230" s="17" t="s">
        <v>430</v>
      </c>
      <c r="E230" s="17" t="s">
        <v>421</v>
      </c>
      <c r="F230" s="27" t="s">
        <v>512</v>
      </c>
      <c r="G230" s="19">
        <v>0</v>
      </c>
      <c r="H230" s="19">
        <v>4953.16</v>
      </c>
      <c r="I230" s="19">
        <v>0</v>
      </c>
      <c r="J230" s="18">
        <v>0</v>
      </c>
      <c r="K230" s="18">
        <v>1</v>
      </c>
      <c r="L230" s="18">
        <v>1</v>
      </c>
      <c r="M230" s="17" t="s">
        <v>461</v>
      </c>
      <c r="N230" s="20">
        <f>IFERROR(I230/G230,0)</f>
        <v>0</v>
      </c>
      <c r="O230" s="20">
        <f>IFERROR(I230/H230,0)</f>
        <v>0</v>
      </c>
      <c r="P230" s="20">
        <f>IFERROR(L230/J230,0)</f>
        <v>0</v>
      </c>
      <c r="Q230" s="20">
        <f>IFERROR(L230/K230,0)</f>
        <v>1</v>
      </c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5.5" x14ac:dyDescent="0.2">
      <c r="A231" s="17" t="s">
        <v>309</v>
      </c>
      <c r="B231" s="17" t="s">
        <v>308</v>
      </c>
      <c r="C231" s="29">
        <v>6220</v>
      </c>
      <c r="D231" s="17" t="s">
        <v>430</v>
      </c>
      <c r="E231" s="17" t="s">
        <v>421</v>
      </c>
      <c r="F231" s="27" t="s">
        <v>512</v>
      </c>
      <c r="G231" s="19">
        <v>0</v>
      </c>
      <c r="H231" s="19">
        <v>1255.56</v>
      </c>
      <c r="I231" s="19">
        <v>0</v>
      </c>
      <c r="J231" s="18">
        <v>0</v>
      </c>
      <c r="K231" s="18">
        <v>1</v>
      </c>
      <c r="L231" s="18">
        <v>1</v>
      </c>
      <c r="M231" s="17" t="s">
        <v>461</v>
      </c>
      <c r="N231" s="20">
        <f>IFERROR(I231/G231,0)</f>
        <v>0</v>
      </c>
      <c r="O231" s="20">
        <f>IFERROR(I231/H231,0)</f>
        <v>0</v>
      </c>
      <c r="P231" s="20">
        <f>IFERROR(L231/J231,0)</f>
        <v>0</v>
      </c>
      <c r="Q231" s="20">
        <f>IFERROR(L231/K231,0)</f>
        <v>1</v>
      </c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5.5" x14ac:dyDescent="0.2">
      <c r="A232" s="17" t="s">
        <v>247</v>
      </c>
      <c r="B232" s="17" t="s">
        <v>246</v>
      </c>
      <c r="C232" s="29">
        <v>6220</v>
      </c>
      <c r="D232" s="17" t="s">
        <v>432</v>
      </c>
      <c r="E232" s="17" t="s">
        <v>421</v>
      </c>
      <c r="F232" s="27" t="s">
        <v>512</v>
      </c>
      <c r="G232" s="19">
        <v>0</v>
      </c>
      <c r="H232" s="19">
        <v>1218965.3899999999</v>
      </c>
      <c r="I232" s="19">
        <v>0</v>
      </c>
      <c r="J232" s="18">
        <v>0</v>
      </c>
      <c r="K232" s="18">
        <v>1</v>
      </c>
      <c r="L232" s="18">
        <v>1</v>
      </c>
      <c r="M232" s="17" t="s">
        <v>461</v>
      </c>
      <c r="N232" s="20">
        <f>IFERROR(I232/G232,0)</f>
        <v>0</v>
      </c>
      <c r="O232" s="20">
        <f>IFERROR(I232/H232,0)</f>
        <v>0</v>
      </c>
      <c r="P232" s="20">
        <f>IFERROR(L232/J232,0)</f>
        <v>0</v>
      </c>
      <c r="Q232" s="20">
        <f>IFERROR(L232/K232,0)</f>
        <v>1</v>
      </c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5.5" x14ac:dyDescent="0.2">
      <c r="A233" s="17" t="s">
        <v>245</v>
      </c>
      <c r="B233" s="17" t="s">
        <v>244</v>
      </c>
      <c r="C233" s="29">
        <v>6220</v>
      </c>
      <c r="D233" s="17" t="s">
        <v>432</v>
      </c>
      <c r="E233" s="17" t="s">
        <v>421</v>
      </c>
      <c r="F233" s="27" t="s">
        <v>512</v>
      </c>
      <c r="G233" s="19">
        <v>0</v>
      </c>
      <c r="H233" s="19">
        <v>579375.18999999994</v>
      </c>
      <c r="I233" s="19">
        <v>0</v>
      </c>
      <c r="J233" s="18">
        <v>0</v>
      </c>
      <c r="K233" s="18">
        <v>1</v>
      </c>
      <c r="L233" s="18">
        <v>1</v>
      </c>
      <c r="M233" s="17" t="s">
        <v>461</v>
      </c>
      <c r="N233" s="20">
        <f>IFERROR(I233/G233,0)</f>
        <v>0</v>
      </c>
      <c r="O233" s="20">
        <f>IFERROR(I233/H233,0)</f>
        <v>0</v>
      </c>
      <c r="P233" s="20">
        <f>IFERROR(L233/J233,0)</f>
        <v>0</v>
      </c>
      <c r="Q233" s="20">
        <f>IFERROR(L233/K233,0)</f>
        <v>1</v>
      </c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5.5" x14ac:dyDescent="0.2">
      <c r="A234" s="17" t="s">
        <v>307</v>
      </c>
      <c r="B234" s="17" t="s">
        <v>306</v>
      </c>
      <c r="C234" s="29">
        <v>6220</v>
      </c>
      <c r="D234" s="17" t="s">
        <v>431</v>
      </c>
      <c r="E234" s="17" t="s">
        <v>421</v>
      </c>
      <c r="F234" s="27" t="s">
        <v>512</v>
      </c>
      <c r="G234" s="19">
        <v>0</v>
      </c>
      <c r="H234" s="19">
        <v>2006582.17</v>
      </c>
      <c r="I234" s="19">
        <v>0</v>
      </c>
      <c r="J234" s="18">
        <v>0</v>
      </c>
      <c r="K234" s="18">
        <v>1</v>
      </c>
      <c r="L234" s="18">
        <v>1</v>
      </c>
      <c r="M234" s="17" t="s">
        <v>461</v>
      </c>
      <c r="N234" s="20">
        <f>IFERROR(I234/G234,0)</f>
        <v>0</v>
      </c>
      <c r="O234" s="20">
        <f>IFERROR(I234/H234,0)</f>
        <v>0</v>
      </c>
      <c r="P234" s="20">
        <f>IFERROR(L234/J234,0)</f>
        <v>0</v>
      </c>
      <c r="Q234" s="20">
        <f>IFERROR(L234/K234,0)</f>
        <v>1</v>
      </c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5.5" x14ac:dyDescent="0.2">
      <c r="A235" s="17" t="s">
        <v>305</v>
      </c>
      <c r="B235" s="17" t="s">
        <v>304</v>
      </c>
      <c r="C235" s="29">
        <v>6220</v>
      </c>
      <c r="D235" s="17" t="s">
        <v>431</v>
      </c>
      <c r="E235" s="17" t="s">
        <v>421</v>
      </c>
      <c r="F235" s="27" t="s">
        <v>512</v>
      </c>
      <c r="G235" s="19">
        <v>0</v>
      </c>
      <c r="H235" s="19">
        <v>3667101.35</v>
      </c>
      <c r="I235" s="19">
        <v>0</v>
      </c>
      <c r="J235" s="18">
        <v>0</v>
      </c>
      <c r="K235" s="18">
        <v>1</v>
      </c>
      <c r="L235" s="18">
        <v>1</v>
      </c>
      <c r="M235" s="17" t="s">
        <v>461</v>
      </c>
      <c r="N235" s="20">
        <f>IFERROR(I235/G235,0)</f>
        <v>0</v>
      </c>
      <c r="O235" s="20">
        <f>IFERROR(I235/H235,0)</f>
        <v>0</v>
      </c>
      <c r="P235" s="20">
        <f>IFERROR(L235/J235,0)</f>
        <v>0</v>
      </c>
      <c r="Q235" s="20">
        <f>IFERROR(L235/K235,0)</f>
        <v>1</v>
      </c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5.5" x14ac:dyDescent="0.2">
      <c r="A236" s="17" t="s">
        <v>303</v>
      </c>
      <c r="B236" s="17" t="s">
        <v>302</v>
      </c>
      <c r="C236" s="29">
        <v>6220</v>
      </c>
      <c r="D236" s="17" t="s">
        <v>431</v>
      </c>
      <c r="E236" s="17" t="s">
        <v>421</v>
      </c>
      <c r="F236" s="27" t="s">
        <v>512</v>
      </c>
      <c r="G236" s="19">
        <v>0</v>
      </c>
      <c r="H236" s="19">
        <v>888817.99</v>
      </c>
      <c r="I236" s="19">
        <v>0</v>
      </c>
      <c r="J236" s="18">
        <v>0</v>
      </c>
      <c r="K236" s="18">
        <v>1</v>
      </c>
      <c r="L236" s="18">
        <v>1</v>
      </c>
      <c r="M236" s="17" t="s">
        <v>461</v>
      </c>
      <c r="N236" s="20">
        <f>IFERROR(I236/G236,0)</f>
        <v>0</v>
      </c>
      <c r="O236" s="20">
        <f>IFERROR(I236/H236,0)</f>
        <v>0</v>
      </c>
      <c r="P236" s="20">
        <f>IFERROR(L236/J236,0)</f>
        <v>0</v>
      </c>
      <c r="Q236" s="20">
        <f>IFERROR(L236/K236,0)</f>
        <v>1</v>
      </c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5.5" x14ac:dyDescent="0.2">
      <c r="A237" s="17" t="s">
        <v>301</v>
      </c>
      <c r="B237" s="17" t="s">
        <v>300</v>
      </c>
      <c r="C237" s="29">
        <v>6220</v>
      </c>
      <c r="D237" s="17" t="s">
        <v>430</v>
      </c>
      <c r="E237" s="17" t="s">
        <v>421</v>
      </c>
      <c r="F237" s="27" t="s">
        <v>512</v>
      </c>
      <c r="G237" s="19">
        <v>0</v>
      </c>
      <c r="H237" s="19">
        <v>3000524.56</v>
      </c>
      <c r="I237" s="19">
        <v>0</v>
      </c>
      <c r="J237" s="18">
        <v>0</v>
      </c>
      <c r="K237" s="18">
        <v>1</v>
      </c>
      <c r="L237" s="18">
        <v>1</v>
      </c>
      <c r="M237" s="17" t="s">
        <v>461</v>
      </c>
      <c r="N237" s="20">
        <f>IFERROR(I237/G237,0)</f>
        <v>0</v>
      </c>
      <c r="O237" s="20">
        <f>IFERROR(I237/H237,0)</f>
        <v>0</v>
      </c>
      <c r="P237" s="20">
        <f>IFERROR(L237/J237,0)</f>
        <v>0</v>
      </c>
      <c r="Q237" s="20">
        <f>IFERROR(L237/K237,0)</f>
        <v>1</v>
      </c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5.5" x14ac:dyDescent="0.2">
      <c r="A238" s="17" t="s">
        <v>299</v>
      </c>
      <c r="B238" s="17" t="s">
        <v>298</v>
      </c>
      <c r="C238" s="29">
        <v>6220</v>
      </c>
      <c r="D238" s="17" t="s">
        <v>430</v>
      </c>
      <c r="E238" s="17" t="s">
        <v>421</v>
      </c>
      <c r="F238" s="27" t="s">
        <v>512</v>
      </c>
      <c r="G238" s="19">
        <v>0</v>
      </c>
      <c r="H238" s="19">
        <v>1217227.3600000001</v>
      </c>
      <c r="I238" s="19">
        <v>439409.01</v>
      </c>
      <c r="J238" s="18">
        <v>0</v>
      </c>
      <c r="K238" s="18">
        <v>1</v>
      </c>
      <c r="L238" s="18">
        <v>1</v>
      </c>
      <c r="M238" s="17" t="s">
        <v>461</v>
      </c>
      <c r="N238" s="20">
        <f>IFERROR(I238/G238,0)</f>
        <v>0</v>
      </c>
      <c r="O238" s="20">
        <f>IFERROR(I238/H238,0)</f>
        <v>0.36099172959766529</v>
      </c>
      <c r="P238" s="20">
        <f>IFERROR(L238/J238,0)</f>
        <v>0</v>
      </c>
      <c r="Q238" s="20">
        <f>IFERROR(L238/K238,0)</f>
        <v>1</v>
      </c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5.5" x14ac:dyDescent="0.2">
      <c r="A239" s="17" t="s">
        <v>297</v>
      </c>
      <c r="B239" s="17" t="s">
        <v>296</v>
      </c>
      <c r="C239" s="29">
        <v>6220</v>
      </c>
      <c r="D239" s="17" t="s">
        <v>430</v>
      </c>
      <c r="E239" s="17" t="s">
        <v>421</v>
      </c>
      <c r="F239" s="27" t="s">
        <v>512</v>
      </c>
      <c r="G239" s="19">
        <v>0</v>
      </c>
      <c r="H239" s="19">
        <v>4211044.47</v>
      </c>
      <c r="I239" s="19">
        <v>0</v>
      </c>
      <c r="J239" s="18">
        <v>0</v>
      </c>
      <c r="K239" s="18">
        <v>1</v>
      </c>
      <c r="L239" s="18">
        <v>1</v>
      </c>
      <c r="M239" s="17" t="s">
        <v>461</v>
      </c>
      <c r="N239" s="20">
        <f>IFERROR(I239/G239,0)</f>
        <v>0</v>
      </c>
      <c r="O239" s="20">
        <f>IFERROR(I239/H239,0)</f>
        <v>0</v>
      </c>
      <c r="P239" s="20">
        <f>IFERROR(L239/J239,0)</f>
        <v>0</v>
      </c>
      <c r="Q239" s="20">
        <f>IFERROR(L239/K239,0)</f>
        <v>1</v>
      </c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5.5" x14ac:dyDescent="0.2">
      <c r="A240" s="17" t="s">
        <v>295</v>
      </c>
      <c r="B240" s="17" t="s">
        <v>294</v>
      </c>
      <c r="C240" s="29">
        <v>6220</v>
      </c>
      <c r="D240" s="17" t="s">
        <v>430</v>
      </c>
      <c r="E240" s="17" t="s">
        <v>421</v>
      </c>
      <c r="F240" s="27" t="s">
        <v>512</v>
      </c>
      <c r="G240" s="19">
        <v>0</v>
      </c>
      <c r="H240" s="19">
        <v>2927056.52</v>
      </c>
      <c r="I240" s="19">
        <v>180601.99</v>
      </c>
      <c r="J240" s="18">
        <v>0</v>
      </c>
      <c r="K240" s="18">
        <v>1</v>
      </c>
      <c r="L240" s="18">
        <v>1</v>
      </c>
      <c r="M240" s="17" t="s">
        <v>461</v>
      </c>
      <c r="N240" s="20">
        <f>IFERROR(I240/G240,0)</f>
        <v>0</v>
      </c>
      <c r="O240" s="20">
        <f>IFERROR(I240/H240,0)</f>
        <v>6.1700889192259259E-2</v>
      </c>
      <c r="P240" s="20">
        <f>IFERROR(L240/J240,0)</f>
        <v>0</v>
      </c>
      <c r="Q240" s="20">
        <f>IFERROR(L240/K240,0)</f>
        <v>1</v>
      </c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5.5" x14ac:dyDescent="0.2">
      <c r="A241" s="17" t="s">
        <v>293</v>
      </c>
      <c r="B241" s="17" t="s">
        <v>292</v>
      </c>
      <c r="C241" s="29">
        <v>6220</v>
      </c>
      <c r="D241" s="17" t="s">
        <v>430</v>
      </c>
      <c r="E241" s="17" t="s">
        <v>421</v>
      </c>
      <c r="F241" s="27" t="s">
        <v>512</v>
      </c>
      <c r="G241" s="19">
        <v>0</v>
      </c>
      <c r="H241" s="19">
        <v>2420687.73</v>
      </c>
      <c r="I241" s="19">
        <v>0</v>
      </c>
      <c r="J241" s="18">
        <v>0</v>
      </c>
      <c r="K241" s="18">
        <v>1</v>
      </c>
      <c r="L241" s="18">
        <v>1</v>
      </c>
      <c r="M241" s="17" t="s">
        <v>461</v>
      </c>
      <c r="N241" s="20">
        <f>IFERROR(I241/G241,0)</f>
        <v>0</v>
      </c>
      <c r="O241" s="20">
        <f>IFERROR(I241/H241,0)</f>
        <v>0</v>
      </c>
      <c r="P241" s="20">
        <f>IFERROR(L241/J241,0)</f>
        <v>0</v>
      </c>
      <c r="Q241" s="20">
        <f>IFERROR(L241/K241,0)</f>
        <v>1</v>
      </c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5.5" x14ac:dyDescent="0.2">
      <c r="A242" s="17" t="s">
        <v>291</v>
      </c>
      <c r="B242" s="17" t="s">
        <v>290</v>
      </c>
      <c r="C242" s="29">
        <v>6220</v>
      </c>
      <c r="D242" s="17" t="s">
        <v>430</v>
      </c>
      <c r="E242" s="17" t="s">
        <v>421</v>
      </c>
      <c r="F242" s="27" t="s">
        <v>512</v>
      </c>
      <c r="G242" s="19">
        <v>0</v>
      </c>
      <c r="H242" s="19">
        <v>990271.35</v>
      </c>
      <c r="I242" s="19">
        <v>29829.69</v>
      </c>
      <c r="J242" s="18">
        <v>0</v>
      </c>
      <c r="K242" s="18">
        <v>1</v>
      </c>
      <c r="L242" s="18">
        <v>1</v>
      </c>
      <c r="M242" s="17" t="s">
        <v>461</v>
      </c>
      <c r="N242" s="20">
        <f>IFERROR(I242/G242,0)</f>
        <v>0</v>
      </c>
      <c r="O242" s="20">
        <f>IFERROR(I242/H242,0)</f>
        <v>3.0122743629814191E-2</v>
      </c>
      <c r="P242" s="20">
        <f>IFERROR(L242/J242,0)</f>
        <v>0</v>
      </c>
      <c r="Q242" s="20">
        <f>IFERROR(L242/K242,0)</f>
        <v>1</v>
      </c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5.5" x14ac:dyDescent="0.2">
      <c r="A243" s="17" t="s">
        <v>289</v>
      </c>
      <c r="B243" s="17" t="s">
        <v>288</v>
      </c>
      <c r="C243" s="29">
        <v>6220</v>
      </c>
      <c r="D243" s="17" t="s">
        <v>430</v>
      </c>
      <c r="E243" s="17" t="s">
        <v>421</v>
      </c>
      <c r="F243" s="27" t="s">
        <v>512</v>
      </c>
      <c r="G243" s="19">
        <v>0</v>
      </c>
      <c r="H243" s="19">
        <v>2086785.8</v>
      </c>
      <c r="I243" s="19">
        <v>0</v>
      </c>
      <c r="J243" s="18">
        <v>0</v>
      </c>
      <c r="K243" s="18">
        <v>1</v>
      </c>
      <c r="L243" s="18">
        <v>1</v>
      </c>
      <c r="M243" s="17" t="s">
        <v>461</v>
      </c>
      <c r="N243" s="20">
        <f>IFERROR(I243/G243,0)</f>
        <v>0</v>
      </c>
      <c r="O243" s="20">
        <f>IFERROR(I243/H243,0)</f>
        <v>0</v>
      </c>
      <c r="P243" s="20">
        <f>IFERROR(L243/J243,0)</f>
        <v>0</v>
      </c>
      <c r="Q243" s="20">
        <f>IFERROR(L243/K243,0)</f>
        <v>1</v>
      </c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5.5" x14ac:dyDescent="0.2">
      <c r="A244" s="17" t="s">
        <v>287</v>
      </c>
      <c r="B244" s="17" t="s">
        <v>286</v>
      </c>
      <c r="C244" s="29">
        <v>6220</v>
      </c>
      <c r="D244" s="17" t="s">
        <v>430</v>
      </c>
      <c r="E244" s="17" t="s">
        <v>421</v>
      </c>
      <c r="F244" s="27" t="s">
        <v>512</v>
      </c>
      <c r="G244" s="19">
        <v>0</v>
      </c>
      <c r="H244" s="19">
        <v>2982325.35</v>
      </c>
      <c r="I244" s="19">
        <v>0</v>
      </c>
      <c r="J244" s="18">
        <v>0</v>
      </c>
      <c r="K244" s="18">
        <v>1</v>
      </c>
      <c r="L244" s="18">
        <v>1</v>
      </c>
      <c r="M244" s="17" t="s">
        <v>461</v>
      </c>
      <c r="N244" s="20">
        <f>IFERROR(I244/G244,0)</f>
        <v>0</v>
      </c>
      <c r="O244" s="20">
        <f>IFERROR(I244/H244,0)</f>
        <v>0</v>
      </c>
      <c r="P244" s="20">
        <f>IFERROR(L244/J244,0)</f>
        <v>0</v>
      </c>
      <c r="Q244" s="20">
        <f>IFERROR(L244/K244,0)</f>
        <v>1</v>
      </c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5.5" x14ac:dyDescent="0.2">
      <c r="A245" s="17" t="s">
        <v>285</v>
      </c>
      <c r="B245" s="17" t="s">
        <v>284</v>
      </c>
      <c r="C245" s="29">
        <v>6220</v>
      </c>
      <c r="D245" s="17" t="s">
        <v>430</v>
      </c>
      <c r="E245" s="17" t="s">
        <v>421</v>
      </c>
      <c r="F245" s="27" t="s">
        <v>512</v>
      </c>
      <c r="G245" s="19">
        <v>0</v>
      </c>
      <c r="H245" s="19">
        <v>2399341.14</v>
      </c>
      <c r="I245" s="19">
        <v>306401.95</v>
      </c>
      <c r="J245" s="18">
        <v>0</v>
      </c>
      <c r="K245" s="18">
        <v>1</v>
      </c>
      <c r="L245" s="18">
        <v>1</v>
      </c>
      <c r="M245" s="17" t="s">
        <v>461</v>
      </c>
      <c r="N245" s="20">
        <f>IFERROR(I245/G245,0)</f>
        <v>0</v>
      </c>
      <c r="O245" s="20">
        <f>IFERROR(I245/H245,0)</f>
        <v>0.12770253670555576</v>
      </c>
      <c r="P245" s="20">
        <f>IFERROR(L245/J245,0)</f>
        <v>0</v>
      </c>
      <c r="Q245" s="20">
        <f>IFERROR(L245/K245,0)</f>
        <v>1</v>
      </c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5.5" x14ac:dyDescent="0.2">
      <c r="A246" s="17" t="s">
        <v>283</v>
      </c>
      <c r="B246" s="17" t="s">
        <v>282</v>
      </c>
      <c r="C246" s="29">
        <v>6220</v>
      </c>
      <c r="D246" s="17" t="s">
        <v>430</v>
      </c>
      <c r="E246" s="17" t="s">
        <v>421</v>
      </c>
      <c r="F246" s="27" t="s">
        <v>512</v>
      </c>
      <c r="G246" s="19">
        <v>0</v>
      </c>
      <c r="H246" s="19">
        <v>1589074.83</v>
      </c>
      <c r="I246" s="19">
        <v>468745.94</v>
      </c>
      <c r="J246" s="18">
        <v>0</v>
      </c>
      <c r="K246" s="18">
        <v>1</v>
      </c>
      <c r="L246" s="18">
        <v>1</v>
      </c>
      <c r="M246" s="17" t="s">
        <v>461</v>
      </c>
      <c r="N246" s="20">
        <f>IFERROR(I246/G246,0)</f>
        <v>0</v>
      </c>
      <c r="O246" s="20">
        <f>IFERROR(I246/H246,0)</f>
        <v>0.29498040693275596</v>
      </c>
      <c r="P246" s="20">
        <f>IFERROR(L246/J246,0)</f>
        <v>0</v>
      </c>
      <c r="Q246" s="20">
        <f>IFERROR(L246/K246,0)</f>
        <v>1</v>
      </c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5.5" x14ac:dyDescent="0.2">
      <c r="A247" s="17" t="s">
        <v>281</v>
      </c>
      <c r="B247" s="17" t="s">
        <v>280</v>
      </c>
      <c r="C247" s="29">
        <v>6220</v>
      </c>
      <c r="D247" s="17" t="s">
        <v>430</v>
      </c>
      <c r="E247" s="17" t="s">
        <v>421</v>
      </c>
      <c r="F247" s="27" t="s">
        <v>512</v>
      </c>
      <c r="G247" s="19">
        <v>0</v>
      </c>
      <c r="H247" s="19">
        <v>1020920.6</v>
      </c>
      <c r="I247" s="19">
        <v>0</v>
      </c>
      <c r="J247" s="18">
        <v>0</v>
      </c>
      <c r="K247" s="18">
        <v>1</v>
      </c>
      <c r="L247" s="18">
        <v>1</v>
      </c>
      <c r="M247" s="17" t="s">
        <v>461</v>
      </c>
      <c r="N247" s="20">
        <f>IFERROR(I247/G247,0)</f>
        <v>0</v>
      </c>
      <c r="O247" s="20">
        <f>IFERROR(I247/H247,0)</f>
        <v>0</v>
      </c>
      <c r="P247" s="20">
        <f>IFERROR(L247/J247,0)</f>
        <v>0</v>
      </c>
      <c r="Q247" s="20">
        <f>IFERROR(L247/K247,0)</f>
        <v>1</v>
      </c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5.5" x14ac:dyDescent="0.2">
      <c r="A248" s="17" t="s">
        <v>279</v>
      </c>
      <c r="B248" s="17" t="s">
        <v>278</v>
      </c>
      <c r="C248" s="29">
        <v>6220</v>
      </c>
      <c r="D248" s="17" t="s">
        <v>430</v>
      </c>
      <c r="E248" s="17" t="s">
        <v>421</v>
      </c>
      <c r="F248" s="27" t="s">
        <v>512</v>
      </c>
      <c r="G248" s="19">
        <v>0</v>
      </c>
      <c r="H248" s="19">
        <v>1071898.77</v>
      </c>
      <c r="I248" s="19">
        <v>0</v>
      </c>
      <c r="J248" s="18">
        <v>0</v>
      </c>
      <c r="K248" s="18">
        <v>1</v>
      </c>
      <c r="L248" s="18">
        <v>1</v>
      </c>
      <c r="M248" s="17" t="s">
        <v>461</v>
      </c>
      <c r="N248" s="20">
        <f>IFERROR(I248/G248,0)</f>
        <v>0</v>
      </c>
      <c r="O248" s="20">
        <f>IFERROR(I248/H248,0)</f>
        <v>0</v>
      </c>
      <c r="P248" s="20">
        <f>IFERROR(L248/J248,0)</f>
        <v>0</v>
      </c>
      <c r="Q248" s="20">
        <f>IFERROR(L248/K248,0)</f>
        <v>1</v>
      </c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5.5" x14ac:dyDescent="0.2">
      <c r="A249" s="17" t="s">
        <v>277</v>
      </c>
      <c r="B249" s="17" t="s">
        <v>276</v>
      </c>
      <c r="C249" s="29">
        <v>6220</v>
      </c>
      <c r="D249" s="17" t="s">
        <v>430</v>
      </c>
      <c r="E249" s="17" t="s">
        <v>421</v>
      </c>
      <c r="F249" s="27" t="s">
        <v>512</v>
      </c>
      <c r="G249" s="19">
        <v>0</v>
      </c>
      <c r="H249" s="19">
        <v>1618112.6</v>
      </c>
      <c r="I249" s="19">
        <v>0</v>
      </c>
      <c r="J249" s="18">
        <v>0</v>
      </c>
      <c r="K249" s="18">
        <v>1</v>
      </c>
      <c r="L249" s="18">
        <v>1</v>
      </c>
      <c r="M249" s="17" t="s">
        <v>461</v>
      </c>
      <c r="N249" s="20">
        <f>IFERROR(I249/G249,0)</f>
        <v>0</v>
      </c>
      <c r="O249" s="20">
        <f>IFERROR(I249/H249,0)</f>
        <v>0</v>
      </c>
      <c r="P249" s="20">
        <f>IFERROR(L249/J249,0)</f>
        <v>0</v>
      </c>
      <c r="Q249" s="20">
        <f>IFERROR(L249/K249,0)</f>
        <v>1</v>
      </c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5.5" x14ac:dyDescent="0.2">
      <c r="A250" s="17" t="s">
        <v>275</v>
      </c>
      <c r="B250" s="17" t="s">
        <v>274</v>
      </c>
      <c r="C250" s="29">
        <v>6220</v>
      </c>
      <c r="D250" s="17" t="s">
        <v>430</v>
      </c>
      <c r="E250" s="17" t="s">
        <v>421</v>
      </c>
      <c r="F250" s="27" t="s">
        <v>512</v>
      </c>
      <c r="G250" s="19">
        <v>0</v>
      </c>
      <c r="H250" s="19">
        <v>3679868.94</v>
      </c>
      <c r="I250" s="19">
        <v>0</v>
      </c>
      <c r="J250" s="18">
        <v>0</v>
      </c>
      <c r="K250" s="18">
        <v>1</v>
      </c>
      <c r="L250" s="18">
        <v>1</v>
      </c>
      <c r="M250" s="17" t="s">
        <v>461</v>
      </c>
      <c r="N250" s="20">
        <f>IFERROR(I250/G250,0)</f>
        <v>0</v>
      </c>
      <c r="O250" s="20">
        <f>IFERROR(I250/H250,0)</f>
        <v>0</v>
      </c>
      <c r="P250" s="20">
        <f>IFERROR(L250/J250,0)</f>
        <v>0</v>
      </c>
      <c r="Q250" s="20">
        <f>IFERROR(L250/K250,0)</f>
        <v>1</v>
      </c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5.5" x14ac:dyDescent="0.2">
      <c r="A251" s="17" t="s">
        <v>273</v>
      </c>
      <c r="B251" s="17" t="s">
        <v>272</v>
      </c>
      <c r="C251" s="29">
        <v>6220</v>
      </c>
      <c r="D251" s="17" t="s">
        <v>430</v>
      </c>
      <c r="E251" s="17" t="s">
        <v>421</v>
      </c>
      <c r="F251" s="27" t="s">
        <v>512</v>
      </c>
      <c r="G251" s="19">
        <v>0</v>
      </c>
      <c r="H251" s="19">
        <v>1625988.01</v>
      </c>
      <c r="I251" s="19">
        <v>0</v>
      </c>
      <c r="J251" s="18">
        <v>0</v>
      </c>
      <c r="K251" s="18">
        <v>1</v>
      </c>
      <c r="L251" s="18">
        <v>1</v>
      </c>
      <c r="M251" s="17" t="s">
        <v>461</v>
      </c>
      <c r="N251" s="20">
        <f>IFERROR(I251/G251,0)</f>
        <v>0</v>
      </c>
      <c r="O251" s="20">
        <f>IFERROR(I251/H251,0)</f>
        <v>0</v>
      </c>
      <c r="P251" s="20">
        <f>IFERROR(L251/J251,0)</f>
        <v>0</v>
      </c>
      <c r="Q251" s="20">
        <f>IFERROR(L251/K251,0)</f>
        <v>1</v>
      </c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5.5" x14ac:dyDescent="0.2">
      <c r="A252" s="17" t="s">
        <v>271</v>
      </c>
      <c r="B252" s="17" t="s">
        <v>270</v>
      </c>
      <c r="C252" s="29">
        <v>6220</v>
      </c>
      <c r="D252" s="17" t="s">
        <v>430</v>
      </c>
      <c r="E252" s="17" t="s">
        <v>421</v>
      </c>
      <c r="F252" s="27" t="s">
        <v>512</v>
      </c>
      <c r="G252" s="19">
        <v>0</v>
      </c>
      <c r="H252" s="19">
        <v>1860343.86</v>
      </c>
      <c r="I252" s="19">
        <v>0</v>
      </c>
      <c r="J252" s="18">
        <v>0</v>
      </c>
      <c r="K252" s="18">
        <v>1</v>
      </c>
      <c r="L252" s="18">
        <v>1</v>
      </c>
      <c r="M252" s="17" t="s">
        <v>461</v>
      </c>
      <c r="N252" s="20">
        <f>IFERROR(I252/G252,0)</f>
        <v>0</v>
      </c>
      <c r="O252" s="20">
        <f>IFERROR(I252/H252,0)</f>
        <v>0</v>
      </c>
      <c r="P252" s="20">
        <f>IFERROR(L252/J252,0)</f>
        <v>0</v>
      </c>
      <c r="Q252" s="20">
        <f>IFERROR(L252/K252,0)</f>
        <v>1</v>
      </c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5.5" x14ac:dyDescent="0.2">
      <c r="A253" s="17" t="s">
        <v>269</v>
      </c>
      <c r="B253" s="17" t="s">
        <v>268</v>
      </c>
      <c r="C253" s="29">
        <v>6220</v>
      </c>
      <c r="D253" s="17" t="s">
        <v>430</v>
      </c>
      <c r="E253" s="17" t="s">
        <v>421</v>
      </c>
      <c r="F253" s="27" t="s">
        <v>512</v>
      </c>
      <c r="G253" s="19">
        <v>0</v>
      </c>
      <c r="H253" s="19">
        <v>1671062.37</v>
      </c>
      <c r="I253" s="19">
        <v>0</v>
      </c>
      <c r="J253" s="18">
        <v>0</v>
      </c>
      <c r="K253" s="18">
        <v>1</v>
      </c>
      <c r="L253" s="18">
        <v>1</v>
      </c>
      <c r="M253" s="17" t="s">
        <v>461</v>
      </c>
      <c r="N253" s="20">
        <f>IFERROR(I253/G253,0)</f>
        <v>0</v>
      </c>
      <c r="O253" s="20">
        <f>IFERROR(I253/H253,0)</f>
        <v>0</v>
      </c>
      <c r="P253" s="20">
        <f>IFERROR(L253/J253,0)</f>
        <v>0</v>
      </c>
      <c r="Q253" s="20">
        <f>IFERROR(L253/K253,0)</f>
        <v>1</v>
      </c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5.5" x14ac:dyDescent="0.2">
      <c r="A254" s="17" t="s">
        <v>267</v>
      </c>
      <c r="B254" s="17" t="s">
        <v>266</v>
      </c>
      <c r="C254" s="29">
        <v>6220</v>
      </c>
      <c r="D254" s="17" t="s">
        <v>430</v>
      </c>
      <c r="E254" s="17" t="s">
        <v>421</v>
      </c>
      <c r="F254" s="27" t="s">
        <v>512</v>
      </c>
      <c r="G254" s="19">
        <v>0</v>
      </c>
      <c r="H254" s="19">
        <v>2462657.12</v>
      </c>
      <c r="I254" s="19">
        <v>0</v>
      </c>
      <c r="J254" s="18">
        <v>0</v>
      </c>
      <c r="K254" s="18">
        <v>1</v>
      </c>
      <c r="L254" s="18">
        <v>1</v>
      </c>
      <c r="M254" s="17" t="s">
        <v>461</v>
      </c>
      <c r="N254" s="20">
        <f>IFERROR(I254/G254,0)</f>
        <v>0</v>
      </c>
      <c r="O254" s="20">
        <f>IFERROR(I254/H254,0)</f>
        <v>0</v>
      </c>
      <c r="P254" s="20">
        <f>IFERROR(L254/J254,0)</f>
        <v>0</v>
      </c>
      <c r="Q254" s="20">
        <f>IFERROR(L254/K254,0)</f>
        <v>1</v>
      </c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5.5" x14ac:dyDescent="0.2">
      <c r="A255" s="17" t="s">
        <v>265</v>
      </c>
      <c r="B255" s="17" t="s">
        <v>264</v>
      </c>
      <c r="C255" s="29">
        <v>6220</v>
      </c>
      <c r="D255" s="17" t="s">
        <v>430</v>
      </c>
      <c r="E255" s="17" t="s">
        <v>421</v>
      </c>
      <c r="F255" s="27" t="s">
        <v>512</v>
      </c>
      <c r="G255" s="19">
        <v>0</v>
      </c>
      <c r="H255" s="19">
        <v>1306009.8899999999</v>
      </c>
      <c r="I255" s="19">
        <v>0</v>
      </c>
      <c r="J255" s="18">
        <v>0</v>
      </c>
      <c r="K255" s="18">
        <v>1</v>
      </c>
      <c r="L255" s="18">
        <v>1</v>
      </c>
      <c r="M255" s="17" t="s">
        <v>461</v>
      </c>
      <c r="N255" s="20">
        <f>IFERROR(I255/G255,0)</f>
        <v>0</v>
      </c>
      <c r="O255" s="20">
        <f>IFERROR(I255/H255,0)</f>
        <v>0</v>
      </c>
      <c r="P255" s="20">
        <f>IFERROR(L255/J255,0)</f>
        <v>0</v>
      </c>
      <c r="Q255" s="20">
        <f>IFERROR(L255/K255,0)</f>
        <v>1</v>
      </c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5.5" x14ac:dyDescent="0.2">
      <c r="A256" s="17" t="s">
        <v>263</v>
      </c>
      <c r="B256" s="17" t="s">
        <v>262</v>
      </c>
      <c r="C256" s="29">
        <v>6220</v>
      </c>
      <c r="D256" s="17" t="s">
        <v>430</v>
      </c>
      <c r="E256" s="17" t="s">
        <v>421</v>
      </c>
      <c r="F256" s="27" t="s">
        <v>512</v>
      </c>
      <c r="G256" s="19">
        <v>0</v>
      </c>
      <c r="H256" s="19">
        <v>1620916.85</v>
      </c>
      <c r="I256" s="19">
        <v>0</v>
      </c>
      <c r="J256" s="18">
        <v>0</v>
      </c>
      <c r="K256" s="18">
        <v>1</v>
      </c>
      <c r="L256" s="18">
        <v>1</v>
      </c>
      <c r="M256" s="17" t="s">
        <v>461</v>
      </c>
      <c r="N256" s="20">
        <f>IFERROR(I256/G256,0)</f>
        <v>0</v>
      </c>
      <c r="O256" s="20">
        <f>IFERROR(I256/H256,0)</f>
        <v>0</v>
      </c>
      <c r="P256" s="20">
        <f>IFERROR(L256/J256,0)</f>
        <v>0</v>
      </c>
      <c r="Q256" s="20">
        <f>IFERROR(L256/K256,0)</f>
        <v>1</v>
      </c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5.5" x14ac:dyDescent="0.2">
      <c r="A257" s="17" t="s">
        <v>261</v>
      </c>
      <c r="B257" s="17" t="s">
        <v>260</v>
      </c>
      <c r="C257" s="29">
        <v>6220</v>
      </c>
      <c r="D257" s="17" t="s">
        <v>430</v>
      </c>
      <c r="E257" s="17" t="s">
        <v>421</v>
      </c>
      <c r="F257" s="27" t="s">
        <v>512</v>
      </c>
      <c r="G257" s="19">
        <v>0</v>
      </c>
      <c r="H257" s="19">
        <v>1147830.83</v>
      </c>
      <c r="I257" s="19">
        <v>0</v>
      </c>
      <c r="J257" s="18">
        <v>0</v>
      </c>
      <c r="K257" s="18">
        <v>1</v>
      </c>
      <c r="L257" s="18">
        <v>1</v>
      </c>
      <c r="M257" s="17" t="s">
        <v>461</v>
      </c>
      <c r="N257" s="20">
        <f>IFERROR(I257/G257,0)</f>
        <v>0</v>
      </c>
      <c r="O257" s="20">
        <f>IFERROR(I257/H257,0)</f>
        <v>0</v>
      </c>
      <c r="P257" s="20">
        <f>IFERROR(L257/J257,0)</f>
        <v>0</v>
      </c>
      <c r="Q257" s="20">
        <f>IFERROR(L257/K257,0)</f>
        <v>1</v>
      </c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5.5" x14ac:dyDescent="0.2">
      <c r="A258" s="17" t="s">
        <v>259</v>
      </c>
      <c r="B258" s="17" t="s">
        <v>258</v>
      </c>
      <c r="C258" s="29">
        <v>6220</v>
      </c>
      <c r="D258" s="17" t="s">
        <v>430</v>
      </c>
      <c r="E258" s="17" t="s">
        <v>421</v>
      </c>
      <c r="F258" s="27" t="s">
        <v>512</v>
      </c>
      <c r="G258" s="19">
        <v>0</v>
      </c>
      <c r="H258" s="19">
        <v>1524722.98</v>
      </c>
      <c r="I258" s="19">
        <v>0</v>
      </c>
      <c r="J258" s="18">
        <v>0</v>
      </c>
      <c r="K258" s="18">
        <v>1</v>
      </c>
      <c r="L258" s="18">
        <v>1</v>
      </c>
      <c r="M258" s="17" t="s">
        <v>461</v>
      </c>
      <c r="N258" s="20">
        <f>IFERROR(I258/G258,0)</f>
        <v>0</v>
      </c>
      <c r="O258" s="20">
        <f>IFERROR(I258/H258,0)</f>
        <v>0</v>
      </c>
      <c r="P258" s="20">
        <f>IFERROR(L258/J258,0)</f>
        <v>0</v>
      </c>
      <c r="Q258" s="20">
        <f>IFERROR(L258/K258,0)</f>
        <v>1</v>
      </c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5.5" x14ac:dyDescent="0.2">
      <c r="A259" s="17" t="s">
        <v>257</v>
      </c>
      <c r="B259" s="17" t="s">
        <v>256</v>
      </c>
      <c r="C259" s="29">
        <v>6220</v>
      </c>
      <c r="D259" s="17" t="s">
        <v>430</v>
      </c>
      <c r="E259" s="17" t="s">
        <v>421</v>
      </c>
      <c r="F259" s="27" t="s">
        <v>512</v>
      </c>
      <c r="G259" s="19">
        <v>0</v>
      </c>
      <c r="H259" s="19">
        <v>1656595.02</v>
      </c>
      <c r="I259" s="19">
        <v>0</v>
      </c>
      <c r="J259" s="18">
        <v>0</v>
      </c>
      <c r="K259" s="18">
        <v>1</v>
      </c>
      <c r="L259" s="18">
        <v>1</v>
      </c>
      <c r="M259" s="17" t="s">
        <v>461</v>
      </c>
      <c r="N259" s="20">
        <f>IFERROR(I259/G259,0)</f>
        <v>0</v>
      </c>
      <c r="O259" s="20">
        <f>IFERROR(I259/H259,0)</f>
        <v>0</v>
      </c>
      <c r="P259" s="20">
        <f>IFERROR(L259/J259,0)</f>
        <v>0</v>
      </c>
      <c r="Q259" s="20">
        <f>IFERROR(L259/K259,0)</f>
        <v>1</v>
      </c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5.5" x14ac:dyDescent="0.2">
      <c r="A260" s="17" t="s">
        <v>255</v>
      </c>
      <c r="B260" s="17" t="s">
        <v>254</v>
      </c>
      <c r="C260" s="29">
        <v>6220</v>
      </c>
      <c r="D260" s="17" t="s">
        <v>430</v>
      </c>
      <c r="E260" s="17" t="s">
        <v>421</v>
      </c>
      <c r="F260" s="27" t="s">
        <v>512</v>
      </c>
      <c r="G260" s="19">
        <v>0</v>
      </c>
      <c r="H260" s="19">
        <v>520689.43</v>
      </c>
      <c r="I260" s="19">
        <v>0</v>
      </c>
      <c r="J260" s="18">
        <v>0</v>
      </c>
      <c r="K260" s="18">
        <v>1</v>
      </c>
      <c r="L260" s="18">
        <v>1</v>
      </c>
      <c r="M260" s="17" t="s">
        <v>461</v>
      </c>
      <c r="N260" s="20">
        <f>IFERROR(I260/G260,0)</f>
        <v>0</v>
      </c>
      <c r="O260" s="20">
        <f>IFERROR(I260/H260,0)</f>
        <v>0</v>
      </c>
      <c r="P260" s="20">
        <f>IFERROR(L260/J260,0)</f>
        <v>0</v>
      </c>
      <c r="Q260" s="20">
        <f>IFERROR(L260/K260,0)</f>
        <v>1</v>
      </c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5.5" x14ac:dyDescent="0.2">
      <c r="A261" s="17" t="s">
        <v>253</v>
      </c>
      <c r="B261" s="17" t="s">
        <v>252</v>
      </c>
      <c r="C261" s="29">
        <v>6220</v>
      </c>
      <c r="D261" s="17" t="s">
        <v>430</v>
      </c>
      <c r="E261" s="17" t="s">
        <v>421</v>
      </c>
      <c r="F261" s="27" t="s">
        <v>512</v>
      </c>
      <c r="G261" s="19">
        <v>0</v>
      </c>
      <c r="H261" s="19">
        <v>895812.82</v>
      </c>
      <c r="I261" s="19">
        <v>342556.78</v>
      </c>
      <c r="J261" s="18">
        <v>0</v>
      </c>
      <c r="K261" s="18">
        <v>1</v>
      </c>
      <c r="L261" s="18">
        <v>1</v>
      </c>
      <c r="M261" s="17" t="s">
        <v>461</v>
      </c>
      <c r="N261" s="20">
        <f>IFERROR(I261/G261,0)</f>
        <v>0</v>
      </c>
      <c r="O261" s="20">
        <f>IFERROR(I261/H261,0)</f>
        <v>0.38239772009514222</v>
      </c>
      <c r="P261" s="20">
        <f>IFERROR(L261/J261,0)</f>
        <v>0</v>
      </c>
      <c r="Q261" s="20">
        <f>IFERROR(L261/K261,0)</f>
        <v>1</v>
      </c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8.25" x14ac:dyDescent="0.2">
      <c r="A262" s="17" t="s">
        <v>251</v>
      </c>
      <c r="B262" s="17" t="s">
        <v>250</v>
      </c>
      <c r="C262" s="29">
        <v>6220</v>
      </c>
      <c r="D262" s="17" t="s">
        <v>429</v>
      </c>
      <c r="E262" s="17" t="s">
        <v>421</v>
      </c>
      <c r="F262" s="27" t="s">
        <v>512</v>
      </c>
      <c r="G262" s="19">
        <v>0</v>
      </c>
      <c r="H262" s="19">
        <v>55980.27</v>
      </c>
      <c r="I262" s="19">
        <v>0</v>
      </c>
      <c r="J262" s="18">
        <v>0</v>
      </c>
      <c r="K262" s="18">
        <v>1</v>
      </c>
      <c r="L262" s="18">
        <v>1</v>
      </c>
      <c r="M262" s="17" t="s">
        <v>461</v>
      </c>
      <c r="N262" s="20">
        <f>IFERROR(I262/G262,0)</f>
        <v>0</v>
      </c>
      <c r="O262" s="20">
        <f>IFERROR(I262/H262,0)</f>
        <v>0</v>
      </c>
      <c r="P262" s="20">
        <f>IFERROR(L262/J262,0)</f>
        <v>0</v>
      </c>
      <c r="Q262" s="20">
        <f>IFERROR(L262/K262,0)</f>
        <v>1</v>
      </c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8.25" x14ac:dyDescent="0.2">
      <c r="A263" s="17" t="s">
        <v>243</v>
      </c>
      <c r="B263" s="17" t="s">
        <v>242</v>
      </c>
      <c r="C263" s="29">
        <v>6220</v>
      </c>
      <c r="D263" s="17" t="s">
        <v>426</v>
      </c>
      <c r="E263" s="17" t="s">
        <v>421</v>
      </c>
      <c r="F263" s="27" t="s">
        <v>512</v>
      </c>
      <c r="G263" s="19">
        <v>0</v>
      </c>
      <c r="H263" s="19">
        <v>1217675.57</v>
      </c>
      <c r="I263" s="19">
        <v>0</v>
      </c>
      <c r="J263" s="18">
        <v>0</v>
      </c>
      <c r="K263" s="18">
        <v>1</v>
      </c>
      <c r="L263" s="18">
        <v>1</v>
      </c>
      <c r="M263" s="17" t="s">
        <v>461</v>
      </c>
      <c r="N263" s="20">
        <f>IFERROR(I263/G263,0)</f>
        <v>0</v>
      </c>
      <c r="O263" s="20">
        <f>IFERROR(I263/H263,0)</f>
        <v>0</v>
      </c>
      <c r="P263" s="20">
        <f>IFERROR(L263/J263,0)</f>
        <v>0</v>
      </c>
      <c r="Q263" s="20">
        <f>IFERROR(L263/K263,0)</f>
        <v>1</v>
      </c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5.5" x14ac:dyDescent="0.2">
      <c r="A264" s="17" t="s">
        <v>241</v>
      </c>
      <c r="B264" s="17" t="s">
        <v>240</v>
      </c>
      <c r="C264" s="29">
        <v>6220</v>
      </c>
      <c r="D264" s="17" t="s">
        <v>425</v>
      </c>
      <c r="E264" s="17" t="s">
        <v>421</v>
      </c>
      <c r="F264" s="27" t="s">
        <v>512</v>
      </c>
      <c r="G264" s="19">
        <v>0</v>
      </c>
      <c r="H264" s="19">
        <v>7360836.7400000002</v>
      </c>
      <c r="I264" s="19">
        <v>0</v>
      </c>
      <c r="J264" s="18">
        <v>0</v>
      </c>
      <c r="K264" s="18">
        <v>1</v>
      </c>
      <c r="L264" s="18">
        <v>1</v>
      </c>
      <c r="M264" s="17" t="s">
        <v>461</v>
      </c>
      <c r="N264" s="20">
        <f>IFERROR(I264/G264,0)</f>
        <v>0</v>
      </c>
      <c r="O264" s="20">
        <f>IFERROR(I264/H264,0)</f>
        <v>0</v>
      </c>
      <c r="P264" s="20">
        <f>IFERROR(L264/J264,0)</f>
        <v>0</v>
      </c>
      <c r="Q264" s="20">
        <f>IFERROR(L264/K264,0)</f>
        <v>1</v>
      </c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8.25" x14ac:dyDescent="0.2">
      <c r="A265" s="17" t="s">
        <v>249</v>
      </c>
      <c r="B265" s="17" t="s">
        <v>248</v>
      </c>
      <c r="C265" s="29">
        <v>6220</v>
      </c>
      <c r="D265" s="17" t="s">
        <v>426</v>
      </c>
      <c r="E265" s="17" t="s">
        <v>421</v>
      </c>
      <c r="F265" s="27" t="s">
        <v>512</v>
      </c>
      <c r="G265" s="19">
        <v>0</v>
      </c>
      <c r="H265" s="19">
        <v>1987802.87</v>
      </c>
      <c r="I265" s="19">
        <v>306959.64</v>
      </c>
      <c r="J265" s="18">
        <v>0</v>
      </c>
      <c r="K265" s="18">
        <v>1</v>
      </c>
      <c r="L265" s="18">
        <v>1</v>
      </c>
      <c r="M265" s="17" t="s">
        <v>461</v>
      </c>
      <c r="N265" s="20">
        <f>IFERROR(I265/G265,0)</f>
        <v>0</v>
      </c>
      <c r="O265" s="20">
        <f>IFERROR(I265/H265,0)</f>
        <v>0.1544215699819369</v>
      </c>
      <c r="P265" s="20">
        <f>IFERROR(L265/J265,0)</f>
        <v>0</v>
      </c>
      <c r="Q265" s="20">
        <f>IFERROR(L265/K265,0)</f>
        <v>1</v>
      </c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5.5" x14ac:dyDescent="0.2">
      <c r="A266" s="17" t="s">
        <v>247</v>
      </c>
      <c r="B266" s="17" t="s">
        <v>246</v>
      </c>
      <c r="C266" s="29">
        <v>6220</v>
      </c>
      <c r="D266" s="17" t="s">
        <v>428</v>
      </c>
      <c r="E266" s="17" t="s">
        <v>421</v>
      </c>
      <c r="F266" s="27" t="s">
        <v>512</v>
      </c>
      <c r="G266" s="19">
        <v>0</v>
      </c>
      <c r="H266" s="19">
        <v>1218965</v>
      </c>
      <c r="I266" s="19">
        <v>417377.29</v>
      </c>
      <c r="J266" s="18">
        <v>0</v>
      </c>
      <c r="K266" s="18">
        <v>1</v>
      </c>
      <c r="L266" s="18">
        <v>1</v>
      </c>
      <c r="M266" s="17" t="s">
        <v>461</v>
      </c>
      <c r="N266" s="20">
        <f>IFERROR(I266/G266,0)</f>
        <v>0</v>
      </c>
      <c r="O266" s="20">
        <f>IFERROR(I266/H266,0)</f>
        <v>0.34240301403239631</v>
      </c>
      <c r="P266" s="20">
        <f>IFERROR(L266/J266,0)</f>
        <v>0</v>
      </c>
      <c r="Q266" s="20">
        <f>IFERROR(L266/K266,0)</f>
        <v>1</v>
      </c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5.5" x14ac:dyDescent="0.2">
      <c r="A267" s="17" t="s">
        <v>245</v>
      </c>
      <c r="B267" s="17" t="s">
        <v>244</v>
      </c>
      <c r="C267" s="29">
        <v>6220</v>
      </c>
      <c r="D267" s="17" t="s">
        <v>427</v>
      </c>
      <c r="E267" s="17" t="s">
        <v>421</v>
      </c>
      <c r="F267" s="27" t="s">
        <v>512</v>
      </c>
      <c r="G267" s="19">
        <v>0</v>
      </c>
      <c r="H267" s="19">
        <v>579375.18999999994</v>
      </c>
      <c r="I267" s="19">
        <v>345294.47</v>
      </c>
      <c r="J267" s="18">
        <v>0</v>
      </c>
      <c r="K267" s="18">
        <v>1</v>
      </c>
      <c r="L267" s="18">
        <v>1</v>
      </c>
      <c r="M267" s="17" t="s">
        <v>461</v>
      </c>
      <c r="N267" s="20">
        <f>IFERROR(I267/G267,0)</f>
        <v>0</v>
      </c>
      <c r="O267" s="20">
        <f>IFERROR(I267/H267,0)</f>
        <v>0.59597731480355587</v>
      </c>
      <c r="P267" s="20">
        <f>IFERROR(L267/J267,0)</f>
        <v>0</v>
      </c>
      <c r="Q267" s="20">
        <f>IFERROR(L267/K267,0)</f>
        <v>1</v>
      </c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8.25" x14ac:dyDescent="0.2">
      <c r="A268" s="17" t="s">
        <v>243</v>
      </c>
      <c r="B268" s="17" t="s">
        <v>242</v>
      </c>
      <c r="C268" s="29">
        <v>6220</v>
      </c>
      <c r="D268" s="17" t="s">
        <v>426</v>
      </c>
      <c r="E268" s="17" t="s">
        <v>421</v>
      </c>
      <c r="F268" s="27" t="s">
        <v>512</v>
      </c>
      <c r="G268" s="19">
        <v>0</v>
      </c>
      <c r="H268" s="19">
        <v>1031348.41</v>
      </c>
      <c r="I268" s="19">
        <v>317191.77</v>
      </c>
      <c r="J268" s="18">
        <v>0</v>
      </c>
      <c r="K268" s="18">
        <v>1</v>
      </c>
      <c r="L268" s="18">
        <v>1</v>
      </c>
      <c r="M268" s="17" t="s">
        <v>461</v>
      </c>
      <c r="N268" s="20">
        <f>IFERROR(I268/G268,0)</f>
        <v>0</v>
      </c>
      <c r="O268" s="20">
        <f>IFERROR(I268/H268,0)</f>
        <v>0.30755054928527986</v>
      </c>
      <c r="P268" s="20">
        <f>IFERROR(L268/J268,0)</f>
        <v>0</v>
      </c>
      <c r="Q268" s="20">
        <f>IFERROR(L268/K268,0)</f>
        <v>1</v>
      </c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5.5" x14ac:dyDescent="0.2">
      <c r="A269" s="17" t="s">
        <v>241</v>
      </c>
      <c r="B269" s="17" t="s">
        <v>240</v>
      </c>
      <c r="C269" s="29">
        <v>6220</v>
      </c>
      <c r="D269" s="17" t="s">
        <v>425</v>
      </c>
      <c r="E269" s="17" t="s">
        <v>421</v>
      </c>
      <c r="F269" s="27" t="s">
        <v>512</v>
      </c>
      <c r="G269" s="19">
        <v>0</v>
      </c>
      <c r="H269" s="19">
        <v>7360836.7400000002</v>
      </c>
      <c r="I269" s="19">
        <v>2661427.33</v>
      </c>
      <c r="J269" s="18">
        <v>0</v>
      </c>
      <c r="K269" s="18">
        <v>1</v>
      </c>
      <c r="L269" s="18">
        <v>1</v>
      </c>
      <c r="M269" s="17" t="s">
        <v>461</v>
      </c>
      <c r="N269" s="20">
        <f>IFERROR(I269/G269,0)</f>
        <v>0</v>
      </c>
      <c r="O269" s="20">
        <f>IFERROR(I269/H269,0)</f>
        <v>0.36156586866508872</v>
      </c>
      <c r="P269" s="20">
        <f>IFERROR(L269/J269,0)</f>
        <v>0</v>
      </c>
      <c r="Q269" s="20">
        <f>IFERROR(L269/K269,0)</f>
        <v>1</v>
      </c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8.25" x14ac:dyDescent="0.2">
      <c r="A270" s="17" t="s">
        <v>239</v>
      </c>
      <c r="B270" s="17" t="s">
        <v>238</v>
      </c>
      <c r="C270" s="29">
        <v>6220</v>
      </c>
      <c r="D270" s="17" t="s">
        <v>424</v>
      </c>
      <c r="E270" s="17" t="s">
        <v>421</v>
      </c>
      <c r="F270" s="27" t="s">
        <v>512</v>
      </c>
      <c r="G270" s="19">
        <v>0</v>
      </c>
      <c r="H270" s="19">
        <v>1849923.64</v>
      </c>
      <c r="I270" s="19">
        <v>0</v>
      </c>
      <c r="J270" s="18">
        <v>0</v>
      </c>
      <c r="K270" s="18">
        <v>1</v>
      </c>
      <c r="L270" s="18">
        <v>1</v>
      </c>
      <c r="M270" s="17" t="s">
        <v>461</v>
      </c>
      <c r="N270" s="20">
        <f>IFERROR(I270/G270,0)</f>
        <v>0</v>
      </c>
      <c r="O270" s="20">
        <f>IFERROR(I270/H270,0)</f>
        <v>0</v>
      </c>
      <c r="P270" s="20">
        <f>IFERROR(L270/J270,0)</f>
        <v>0</v>
      </c>
      <c r="Q270" s="20">
        <f>IFERROR(L270/K270,0)</f>
        <v>1</v>
      </c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8.25" x14ac:dyDescent="0.2">
      <c r="A271" s="17" t="s">
        <v>237</v>
      </c>
      <c r="B271" s="17" t="s">
        <v>236</v>
      </c>
      <c r="C271" s="29">
        <v>6220</v>
      </c>
      <c r="D271" s="17" t="s">
        <v>423</v>
      </c>
      <c r="E271" s="17" t="s">
        <v>421</v>
      </c>
      <c r="F271" s="27" t="s">
        <v>512</v>
      </c>
      <c r="G271" s="19">
        <v>0</v>
      </c>
      <c r="H271" s="19">
        <v>422490.43</v>
      </c>
      <c r="I271" s="19">
        <v>0</v>
      </c>
      <c r="J271" s="18">
        <v>0</v>
      </c>
      <c r="K271" s="18">
        <v>1</v>
      </c>
      <c r="L271" s="18">
        <v>1</v>
      </c>
      <c r="M271" s="17" t="s">
        <v>461</v>
      </c>
      <c r="N271" s="20">
        <f>IFERROR(I271/G271,0)</f>
        <v>0</v>
      </c>
      <c r="O271" s="20">
        <f>IFERROR(I271/H271,0)</f>
        <v>0</v>
      </c>
      <c r="P271" s="20">
        <f>IFERROR(L271/J271,0)</f>
        <v>0</v>
      </c>
      <c r="Q271" s="20">
        <f>IFERROR(L271/K271,0)</f>
        <v>1</v>
      </c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8.25" x14ac:dyDescent="0.2">
      <c r="A272" s="17" t="s">
        <v>235</v>
      </c>
      <c r="B272" s="17" t="s">
        <v>234</v>
      </c>
      <c r="C272" s="29">
        <v>6220</v>
      </c>
      <c r="D272" s="17" t="s">
        <v>422</v>
      </c>
      <c r="E272" s="17" t="s">
        <v>421</v>
      </c>
      <c r="F272" s="27" t="s">
        <v>512</v>
      </c>
      <c r="G272" s="19">
        <v>0</v>
      </c>
      <c r="H272" s="19">
        <v>43535.25</v>
      </c>
      <c r="I272" s="19">
        <v>0</v>
      </c>
      <c r="J272" s="18">
        <v>0</v>
      </c>
      <c r="K272" s="18">
        <v>1</v>
      </c>
      <c r="L272" s="18">
        <v>1</v>
      </c>
      <c r="M272" s="17" t="s">
        <v>461</v>
      </c>
      <c r="N272" s="20">
        <f>IFERROR(I272/G272,0)</f>
        <v>0</v>
      </c>
      <c r="O272" s="20">
        <f>IFERROR(I272/H272,0)</f>
        <v>0</v>
      </c>
      <c r="P272" s="20">
        <f>IFERROR(L272/J272,0)</f>
        <v>0</v>
      </c>
      <c r="Q272" s="20">
        <f>IFERROR(L272/K272,0)</f>
        <v>1</v>
      </c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63.75" x14ac:dyDescent="0.2">
      <c r="A274" s="17" t="s">
        <v>468</v>
      </c>
      <c r="B274" s="17" t="s">
        <v>224</v>
      </c>
      <c r="C274" s="29">
        <v>5150</v>
      </c>
      <c r="D274" s="17" t="s">
        <v>470</v>
      </c>
      <c r="E274" s="17" t="s">
        <v>469</v>
      </c>
      <c r="F274" s="25" t="s">
        <v>513</v>
      </c>
      <c r="G274" s="19">
        <v>46350</v>
      </c>
      <c r="H274" s="19">
        <v>46350</v>
      </c>
      <c r="I274" s="19">
        <v>0</v>
      </c>
      <c r="J274" s="18">
        <v>5</v>
      </c>
      <c r="K274" s="18">
        <v>3</v>
      </c>
      <c r="L274" s="18">
        <v>0</v>
      </c>
      <c r="M274" s="17" t="s">
        <v>471</v>
      </c>
      <c r="N274" s="20">
        <f>IFERROR(I274/G274,0)</f>
        <v>0</v>
      </c>
      <c r="O274" s="20">
        <f>IFERROR(I274/H274,0)</f>
        <v>0</v>
      </c>
      <c r="P274" s="20">
        <f>IFERROR(L274/J274,0)</f>
        <v>0</v>
      </c>
      <c r="Q274" s="20">
        <f>IFERROR(L274/K274,0)</f>
        <v>0</v>
      </c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51" x14ac:dyDescent="0.2">
      <c r="A276" s="17" t="s">
        <v>473</v>
      </c>
      <c r="B276" s="17" t="s">
        <v>224</v>
      </c>
      <c r="C276" s="29">
        <v>5150</v>
      </c>
      <c r="D276" s="17" t="s">
        <v>478</v>
      </c>
      <c r="E276" s="17" t="s">
        <v>475</v>
      </c>
      <c r="F276" s="27" t="s">
        <v>514</v>
      </c>
      <c r="G276" s="19">
        <v>32000</v>
      </c>
      <c r="H276" s="19">
        <v>32000</v>
      </c>
      <c r="I276" s="19">
        <v>0</v>
      </c>
      <c r="J276" s="18">
        <v>2</v>
      </c>
      <c r="K276" s="18">
        <v>0</v>
      </c>
      <c r="L276" s="18">
        <v>0</v>
      </c>
      <c r="M276" s="17" t="s">
        <v>66</v>
      </c>
      <c r="N276" s="20">
        <f>IFERROR(I276/G276,0)</f>
        <v>0</v>
      </c>
      <c r="O276" s="20">
        <f>IFERROR(I276/H276,0)</f>
        <v>0</v>
      </c>
      <c r="P276" s="20">
        <f>IFERROR(L276/J276,0)</f>
        <v>0</v>
      </c>
      <c r="Q276" s="20">
        <f>IFERROR(L276/K276,0)</f>
        <v>0</v>
      </c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63.75" x14ac:dyDescent="0.2">
      <c r="A277" s="17" t="s">
        <v>473</v>
      </c>
      <c r="B277" s="17" t="s">
        <v>474</v>
      </c>
      <c r="C277" s="29">
        <v>5310</v>
      </c>
      <c r="D277" s="17" t="s">
        <v>477</v>
      </c>
      <c r="E277" s="17" t="s">
        <v>475</v>
      </c>
      <c r="F277" s="27" t="s">
        <v>514</v>
      </c>
      <c r="G277" s="19">
        <v>5150</v>
      </c>
      <c r="H277" s="19">
        <v>5150</v>
      </c>
      <c r="I277" s="19">
        <v>0</v>
      </c>
      <c r="J277" s="18">
        <v>2</v>
      </c>
      <c r="K277" s="18">
        <v>1</v>
      </c>
      <c r="L277" s="18">
        <v>0</v>
      </c>
      <c r="M277" s="17" t="s">
        <v>479</v>
      </c>
      <c r="N277" s="20">
        <f>IFERROR(I277/G277,0)</f>
        <v>0</v>
      </c>
      <c r="O277" s="20">
        <f>IFERROR(I277/H277,0)</f>
        <v>0</v>
      </c>
      <c r="P277" s="20">
        <f>IFERROR(L277/J277,0)</f>
        <v>0</v>
      </c>
      <c r="Q277" s="20">
        <f>IFERROR(L277/K277,0)</f>
        <v>0</v>
      </c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63.75" x14ac:dyDescent="0.2">
      <c r="A278" s="17" t="s">
        <v>473</v>
      </c>
      <c r="B278" s="17" t="s">
        <v>472</v>
      </c>
      <c r="C278" s="29">
        <v>5650</v>
      </c>
      <c r="D278" s="17" t="s">
        <v>476</v>
      </c>
      <c r="E278" s="17" t="s">
        <v>475</v>
      </c>
      <c r="F278" s="27" t="s">
        <v>514</v>
      </c>
      <c r="G278" s="19">
        <v>1236</v>
      </c>
      <c r="H278" s="19">
        <v>1236</v>
      </c>
      <c r="I278" s="19">
        <v>0</v>
      </c>
      <c r="J278" s="18">
        <v>1</v>
      </c>
      <c r="K278" s="18">
        <v>0</v>
      </c>
      <c r="L278" s="18">
        <v>0</v>
      </c>
      <c r="M278" s="17" t="s">
        <v>418</v>
      </c>
      <c r="N278" s="20">
        <f>IFERROR(I278/G278,0)</f>
        <v>0</v>
      </c>
      <c r="O278" s="20">
        <f>IFERROR(I278/H278,0)</f>
        <v>0</v>
      </c>
      <c r="P278" s="20">
        <f>IFERROR(L278/J278,0)</f>
        <v>0</v>
      </c>
      <c r="Q278" s="20">
        <f>IFERROR(L278/K278,0)</f>
        <v>0</v>
      </c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63.75" x14ac:dyDescent="0.2">
      <c r="A280" s="17" t="s">
        <v>481</v>
      </c>
      <c r="B280" s="17" t="s">
        <v>483</v>
      </c>
      <c r="C280" s="29">
        <v>5150</v>
      </c>
      <c r="D280" s="17" t="s">
        <v>487</v>
      </c>
      <c r="E280" s="17" t="s">
        <v>484</v>
      </c>
      <c r="F280" s="27" t="s">
        <v>515</v>
      </c>
      <c r="G280" s="19">
        <v>515000</v>
      </c>
      <c r="H280" s="19">
        <v>515000</v>
      </c>
      <c r="I280" s="19">
        <v>0</v>
      </c>
      <c r="J280" s="18">
        <v>3</v>
      </c>
      <c r="K280" s="18">
        <v>0</v>
      </c>
      <c r="L280" s="18">
        <v>0</v>
      </c>
      <c r="M280" s="17" t="s">
        <v>490</v>
      </c>
      <c r="N280" s="20">
        <f>IFERROR(I280/G280,0)</f>
        <v>0</v>
      </c>
      <c r="O280" s="20">
        <f>IFERROR(I280/H280,0)</f>
        <v>0</v>
      </c>
      <c r="P280" s="20">
        <f>IFERROR(L280/J280,0)</f>
        <v>0</v>
      </c>
      <c r="Q280" s="20">
        <f>IFERROR(L280/K280,0)</f>
        <v>0</v>
      </c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63.75" x14ac:dyDescent="0.2">
      <c r="A281" s="17" t="s">
        <v>481</v>
      </c>
      <c r="B281" s="17" t="s">
        <v>482</v>
      </c>
      <c r="C281" s="29">
        <v>5290</v>
      </c>
      <c r="D281" s="17" t="s">
        <v>486</v>
      </c>
      <c r="E281" s="17" t="s">
        <v>484</v>
      </c>
      <c r="F281" s="27" t="s">
        <v>515</v>
      </c>
      <c r="G281" s="19">
        <v>11641.27</v>
      </c>
      <c r="H281" s="19">
        <v>11641.27</v>
      </c>
      <c r="I281" s="19">
        <v>0</v>
      </c>
      <c r="J281" s="18">
        <v>3</v>
      </c>
      <c r="K281" s="18">
        <v>0</v>
      </c>
      <c r="L281" s="18">
        <v>0</v>
      </c>
      <c r="M281" s="17" t="s">
        <v>489</v>
      </c>
      <c r="N281" s="20">
        <f>IFERROR(I281/G281,0)</f>
        <v>0</v>
      </c>
      <c r="O281" s="20">
        <f>IFERROR(I281/H281,0)</f>
        <v>0</v>
      </c>
      <c r="P281" s="20">
        <f>IFERROR(L281/J281,0)</f>
        <v>0</v>
      </c>
      <c r="Q281" s="20">
        <f>IFERROR(L281/K281,0)</f>
        <v>0</v>
      </c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8.25" x14ac:dyDescent="0.2">
      <c r="A282" s="17" t="s">
        <v>481</v>
      </c>
      <c r="B282" s="17" t="s">
        <v>480</v>
      </c>
      <c r="C282" s="29">
        <v>5670</v>
      </c>
      <c r="D282" s="17" t="s">
        <v>485</v>
      </c>
      <c r="E282" s="17" t="s">
        <v>484</v>
      </c>
      <c r="F282" s="27" t="s">
        <v>515</v>
      </c>
      <c r="G282" s="19">
        <v>618000</v>
      </c>
      <c r="H282" s="19">
        <v>618000</v>
      </c>
      <c r="I282" s="19">
        <v>16850</v>
      </c>
      <c r="J282" s="18">
        <v>40</v>
      </c>
      <c r="K282" s="18">
        <v>0</v>
      </c>
      <c r="L282" s="18">
        <v>1</v>
      </c>
      <c r="M282" s="17" t="s">
        <v>488</v>
      </c>
      <c r="N282" s="20">
        <f>IFERROR(I282/G282,0)</f>
        <v>2.7265372168284788E-2</v>
      </c>
      <c r="O282" s="20">
        <f>IFERROR(I282/H282,0)</f>
        <v>2.7265372168284788E-2</v>
      </c>
      <c r="P282" s="20">
        <f>IFERROR(L282/J282,0)</f>
        <v>2.5000000000000001E-2</v>
      </c>
      <c r="Q282" s="20">
        <f>IFERROR(L282/K282,0)</f>
        <v>0</v>
      </c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63.75" x14ac:dyDescent="0.2">
      <c r="A284" s="17" t="s">
        <v>491</v>
      </c>
      <c r="B284" s="17" t="s">
        <v>224</v>
      </c>
      <c r="C284" s="29">
        <v>5150</v>
      </c>
      <c r="D284" s="17" t="s">
        <v>493</v>
      </c>
      <c r="E284" s="17" t="s">
        <v>492</v>
      </c>
      <c r="F284" s="27" t="s">
        <v>516</v>
      </c>
      <c r="G284" s="19">
        <v>25750</v>
      </c>
      <c r="H284" s="19">
        <v>25750</v>
      </c>
      <c r="I284" s="19">
        <v>0</v>
      </c>
      <c r="J284" s="18">
        <v>5</v>
      </c>
      <c r="K284" s="18">
        <v>2</v>
      </c>
      <c r="L284" s="18">
        <v>0</v>
      </c>
      <c r="M284" s="17" t="s">
        <v>66</v>
      </c>
      <c r="N284" s="20">
        <f>IFERROR(I284/G284,0)</f>
        <v>0</v>
      </c>
      <c r="O284" s="20">
        <f>IFERROR(I284/H284,0)</f>
        <v>0</v>
      </c>
      <c r="P284" s="20">
        <f>IFERROR(L284/J284,0)</f>
        <v>0</v>
      </c>
      <c r="Q284" s="20">
        <f>IFERROR(L284/K284,0)</f>
        <v>0</v>
      </c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"/>
      <c r="B285" s="1"/>
      <c r="C285" s="2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"/>
      <c r="B286" s="1"/>
      <c r="C286" s="2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"/>
      <c r="B287" s="1"/>
      <c r="C287" s="2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"/>
      <c r="B288" s="1"/>
      <c r="C288" s="2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"/>
      <c r="B289" s="1"/>
      <c r="C289" s="2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"/>
      <c r="B290" s="1"/>
      <c r="C290" s="2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"/>
      <c r="B291" s="1"/>
      <c r="C291" s="2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"/>
      <c r="B292" s="1"/>
      <c r="C292" s="2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"/>
      <c r="B293" s="1"/>
      <c r="C293" s="2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"/>
      <c r="B294" s="1"/>
      <c r="C294" s="2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"/>
      <c r="B295" s="1"/>
      <c r="C295" s="2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"/>
      <c r="B296" s="1"/>
      <c r="C296" s="2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"/>
      <c r="B297" s="1"/>
      <c r="C297" s="2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"/>
      <c r="B298" s="1"/>
      <c r="C298" s="2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"/>
      <c r="B299" s="1"/>
      <c r="C299" s="2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"/>
      <c r="B300" s="1"/>
      <c r="C300" s="2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"/>
      <c r="B301" s="1"/>
      <c r="C301" s="2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"/>
      <c r="B302" s="1"/>
      <c r="C302" s="2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"/>
      <c r="B303" s="1"/>
      <c r="C303" s="2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"/>
      <c r="B304" s="1"/>
      <c r="C304" s="2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"/>
      <c r="B305" s="1"/>
      <c r="C305" s="2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"/>
      <c r="B306" s="1"/>
      <c r="C306" s="2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"/>
      <c r="B307" s="1"/>
      <c r="C307" s="2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"/>
      <c r="B308" s="1"/>
      <c r="C308" s="2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"/>
      <c r="B309" s="1"/>
      <c r="C309" s="2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"/>
      <c r="B310" s="1"/>
      <c r="C310" s="2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"/>
      <c r="B311" s="1"/>
      <c r="C311" s="2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"/>
      <c r="B312" s="1"/>
      <c r="C312" s="2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"/>
      <c r="B313" s="1"/>
      <c r="C313" s="2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"/>
      <c r="B314" s="1"/>
      <c r="C314" s="2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"/>
      <c r="B315" s="1"/>
      <c r="C315" s="2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"/>
      <c r="B316" s="1"/>
      <c r="C316" s="2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"/>
      <c r="B317" s="1"/>
      <c r="C317" s="2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"/>
      <c r="B318" s="1"/>
      <c r="C318" s="2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"/>
      <c r="B319" s="1"/>
      <c r="C319" s="2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"/>
      <c r="B320" s="1"/>
      <c r="C320" s="2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"/>
      <c r="B321" s="1"/>
      <c r="C321" s="2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"/>
      <c r="B322" s="1"/>
      <c r="C322" s="2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"/>
      <c r="B323" s="1"/>
      <c r="C323" s="2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"/>
      <c r="B324" s="1"/>
      <c r="C324" s="2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"/>
      <c r="B325" s="1"/>
      <c r="C325" s="2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"/>
      <c r="B326" s="1"/>
      <c r="C326" s="2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"/>
      <c r="B327" s="1"/>
      <c r="C327" s="2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"/>
      <c r="B328" s="1"/>
      <c r="C328" s="2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"/>
      <c r="B329" s="1"/>
      <c r="C329" s="2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"/>
      <c r="B330" s="1"/>
      <c r="C330" s="2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"/>
      <c r="B331" s="1"/>
      <c r="C331" s="2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"/>
      <c r="B332" s="1"/>
      <c r="C332" s="2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"/>
      <c r="B333" s="1"/>
      <c r="C333" s="2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"/>
      <c r="B334" s="1"/>
      <c r="C334" s="2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"/>
      <c r="B335" s="1"/>
      <c r="C335" s="2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"/>
      <c r="B336" s="1"/>
      <c r="C336" s="2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"/>
      <c r="B337" s="1"/>
      <c r="C337" s="2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"/>
      <c r="B338" s="1"/>
      <c r="C338" s="2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"/>
      <c r="B339" s="1"/>
      <c r="C339" s="2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"/>
      <c r="B340" s="1"/>
      <c r="C340" s="2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"/>
      <c r="B342" s="1"/>
      <c r="C342" s="2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"/>
      <c r="B343" s="1"/>
      <c r="C343" s="2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"/>
      <c r="B344" s="1"/>
      <c r="C344" s="2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"/>
      <c r="B345" s="1"/>
      <c r="C345" s="2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"/>
      <c r="B346" s="1"/>
      <c r="C346" s="2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"/>
      <c r="B347" s="1"/>
      <c r="C347" s="2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"/>
      <c r="B348" s="1"/>
      <c r="C348" s="2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"/>
      <c r="B349" s="1"/>
      <c r="C349" s="2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"/>
      <c r="B350" s="1"/>
      <c r="C350" s="2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"/>
      <c r="B351" s="1"/>
      <c r="C351" s="2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"/>
      <c r="B352" s="1"/>
      <c r="C352" s="2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"/>
      <c r="B353" s="1"/>
      <c r="C353" s="2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"/>
      <c r="B354" s="1"/>
      <c r="C354" s="2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"/>
      <c r="B356" s="1"/>
      <c r="C356" s="2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"/>
      <c r="B357" s="1"/>
      <c r="C357" s="2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"/>
      <c r="B358" s="1"/>
      <c r="C358" s="2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"/>
      <c r="B359" s="1"/>
      <c r="C359" s="2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"/>
      <c r="B360" s="1"/>
      <c r="C360" s="2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"/>
      <c r="B361" s="1"/>
      <c r="C361" s="2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"/>
      <c r="B362" s="1"/>
      <c r="C362" s="2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"/>
      <c r="B363" s="1"/>
      <c r="C363" s="2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"/>
      <c r="B364" s="1"/>
      <c r="C364" s="2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"/>
      <c r="B365" s="1"/>
      <c r="C365" s="2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"/>
      <c r="B366" s="1"/>
      <c r="C366" s="2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"/>
      <c r="B367" s="1"/>
      <c r="C367" s="2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"/>
      <c r="B368" s="1"/>
      <c r="C368" s="2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"/>
      <c r="B369" s="1"/>
      <c r="C369" s="2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"/>
      <c r="B370" s="1"/>
      <c r="C370" s="2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"/>
      <c r="B371" s="1"/>
      <c r="C371" s="2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"/>
      <c r="B372" s="1"/>
      <c r="C372" s="2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"/>
      <c r="B373" s="1"/>
      <c r="C373" s="2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"/>
      <c r="B374" s="1"/>
      <c r="C374" s="2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"/>
      <c r="B375" s="1"/>
      <c r="C375" s="2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"/>
      <c r="B376" s="1"/>
      <c r="C376" s="2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"/>
      <c r="B377" s="1"/>
      <c r="C377" s="2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"/>
      <c r="B378" s="1"/>
      <c r="C378" s="2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"/>
      <c r="B379" s="1"/>
      <c r="C379" s="2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"/>
      <c r="B380" s="1"/>
      <c r="C380" s="2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"/>
      <c r="B381" s="1"/>
      <c r="C381" s="2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"/>
      <c r="B382" s="1"/>
      <c r="C382" s="2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"/>
      <c r="B383" s="1"/>
      <c r="C383" s="2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"/>
      <c r="B384" s="1"/>
      <c r="C384" s="2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"/>
      <c r="B385" s="1"/>
      <c r="C385" s="2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"/>
      <c r="B386" s="1"/>
      <c r="C386" s="2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"/>
      <c r="B387" s="1"/>
      <c r="C387" s="2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"/>
      <c r="B388" s="1"/>
      <c r="C388" s="2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"/>
      <c r="B389" s="1"/>
      <c r="C389" s="2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"/>
      <c r="B390" s="1"/>
      <c r="C390" s="2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"/>
      <c r="B391" s="1"/>
      <c r="C391" s="2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"/>
      <c r="B392" s="1"/>
      <c r="C392" s="2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"/>
      <c r="B393" s="1"/>
      <c r="C393" s="2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"/>
      <c r="B394" s="1"/>
      <c r="C394" s="2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"/>
      <c r="B395" s="1"/>
      <c r="C395" s="2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"/>
      <c r="B396" s="1"/>
      <c r="C396" s="2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"/>
      <c r="B397" s="1"/>
      <c r="C397" s="2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"/>
      <c r="B398" s="1"/>
      <c r="C398" s="2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"/>
      <c r="B399" s="1"/>
      <c r="C399" s="2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"/>
      <c r="B400" s="1"/>
      <c r="C400" s="2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"/>
      <c r="B401" s="1"/>
      <c r="C401" s="2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"/>
      <c r="B402" s="1"/>
      <c r="C402" s="2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"/>
      <c r="B403" s="1"/>
      <c r="C403" s="2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"/>
      <c r="B404" s="1"/>
      <c r="C404" s="2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"/>
      <c r="B405" s="1"/>
      <c r="C405" s="2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"/>
      <c r="B406" s="1"/>
      <c r="C406" s="2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"/>
      <c r="B407" s="1"/>
      <c r="C407" s="2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"/>
      <c r="B408" s="1"/>
      <c r="C408" s="2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"/>
      <c r="B409" s="1"/>
      <c r="C409" s="2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"/>
      <c r="B410" s="1"/>
      <c r="C410" s="2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"/>
      <c r="B411" s="1"/>
      <c r="C411" s="2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"/>
      <c r="B412" s="1"/>
      <c r="C412" s="2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"/>
      <c r="B413" s="1"/>
      <c r="C413" s="2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"/>
      <c r="B414" s="1"/>
      <c r="C414" s="2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"/>
      <c r="B415" s="1"/>
      <c r="C415" s="2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"/>
      <c r="B416" s="1"/>
      <c r="C416" s="2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"/>
      <c r="B417" s="1"/>
      <c r="C417" s="2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"/>
      <c r="B418" s="1"/>
      <c r="C418" s="2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"/>
      <c r="B419" s="1"/>
      <c r="C419" s="2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"/>
      <c r="B420" s="1"/>
      <c r="C420" s="2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"/>
      <c r="B421" s="1"/>
      <c r="C421" s="2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"/>
      <c r="B422" s="1"/>
      <c r="C422" s="2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"/>
      <c r="B423" s="1"/>
      <c r="C423" s="2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"/>
      <c r="B424" s="1"/>
      <c r="C424" s="2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"/>
      <c r="B425" s="1"/>
      <c r="C425" s="2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"/>
      <c r="B426" s="1"/>
      <c r="C426" s="2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"/>
      <c r="B427" s="1"/>
      <c r="C427" s="2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"/>
      <c r="B428" s="1"/>
      <c r="C428" s="2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"/>
      <c r="B429" s="1"/>
      <c r="C429" s="2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"/>
      <c r="B430" s="1"/>
      <c r="C430" s="2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"/>
      <c r="B431" s="1"/>
      <c r="C431" s="2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"/>
      <c r="B432" s="1"/>
      <c r="C432" s="2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"/>
      <c r="B433" s="1"/>
      <c r="C433" s="2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"/>
      <c r="B434" s="1"/>
      <c r="C434" s="2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"/>
      <c r="B435" s="1"/>
      <c r="C435" s="2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"/>
      <c r="B436" s="1"/>
      <c r="C436" s="2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"/>
      <c r="B437" s="1"/>
      <c r="C437" s="2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"/>
      <c r="B438" s="1"/>
      <c r="C438" s="2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"/>
      <c r="B439" s="1"/>
      <c r="C439" s="2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"/>
      <c r="B440" s="1"/>
      <c r="C440" s="2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"/>
      <c r="B441" s="1"/>
      <c r="C441" s="2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"/>
      <c r="B442" s="1"/>
      <c r="C442" s="2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"/>
      <c r="B443" s="1"/>
      <c r="C443" s="2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"/>
      <c r="B444" s="1"/>
      <c r="C444" s="2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"/>
      <c r="B445" s="1"/>
      <c r="C445" s="2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"/>
      <c r="B446" s="1"/>
      <c r="C446" s="2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"/>
      <c r="B447" s="1"/>
      <c r="C447" s="2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"/>
      <c r="B448" s="1"/>
      <c r="C448" s="2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"/>
      <c r="B449" s="1"/>
      <c r="C449" s="2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"/>
      <c r="B450" s="1"/>
      <c r="C450" s="2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"/>
      <c r="B451" s="1"/>
      <c r="C451" s="2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"/>
      <c r="B452" s="1"/>
      <c r="C452" s="2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"/>
      <c r="B453" s="1"/>
      <c r="C453" s="2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"/>
      <c r="B454" s="1"/>
      <c r="C454" s="2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"/>
      <c r="B455" s="1"/>
      <c r="C455" s="2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"/>
      <c r="B456" s="1"/>
      <c r="C456" s="2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"/>
      <c r="B457" s="1"/>
      <c r="C457" s="2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"/>
      <c r="B458" s="1"/>
      <c r="C458" s="2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"/>
      <c r="B459" s="1"/>
      <c r="C459" s="2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"/>
      <c r="B460" s="1"/>
      <c r="C460" s="2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"/>
      <c r="B461" s="1"/>
      <c r="C461" s="2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"/>
      <c r="B462" s="1"/>
      <c r="C462" s="2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"/>
      <c r="B463" s="1"/>
      <c r="C463" s="2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"/>
      <c r="B464" s="1"/>
      <c r="C464" s="2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"/>
      <c r="B465" s="1"/>
      <c r="C465" s="2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"/>
      <c r="B466" s="1"/>
      <c r="C466" s="2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"/>
      <c r="B467" s="1"/>
      <c r="C467" s="2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"/>
      <c r="B468" s="1"/>
      <c r="C468" s="2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"/>
      <c r="B469" s="1"/>
      <c r="C469" s="2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"/>
      <c r="B470" s="1"/>
      <c r="C470" s="2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"/>
      <c r="B471" s="1"/>
      <c r="C471" s="2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"/>
      <c r="B472" s="1"/>
      <c r="C472" s="2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"/>
      <c r="B473" s="1"/>
      <c r="C473" s="2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"/>
      <c r="B474" s="1"/>
      <c r="C474" s="2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"/>
      <c r="B475" s="1"/>
      <c r="C475" s="2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"/>
      <c r="B476" s="1"/>
      <c r="C476" s="2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"/>
      <c r="B477" s="1"/>
      <c r="C477" s="2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"/>
      <c r="B478" s="1"/>
      <c r="C478" s="2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"/>
      <c r="B479" s="1"/>
      <c r="C479" s="2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"/>
      <c r="B480" s="1"/>
      <c r="C480" s="2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"/>
      <c r="B481" s="1"/>
      <c r="C481" s="2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"/>
      <c r="B482" s="1"/>
      <c r="C482" s="2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"/>
      <c r="B483" s="1"/>
      <c r="C483" s="2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"/>
      <c r="B484" s="1"/>
      <c r="C484" s="2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"/>
      <c r="B485" s="1"/>
      <c r="C485" s="2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"/>
      <c r="B486" s="1"/>
      <c r="C486" s="2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"/>
      <c r="B487" s="1"/>
      <c r="C487" s="2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"/>
      <c r="B488" s="1"/>
      <c r="C488" s="2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"/>
      <c r="B489" s="1"/>
      <c r="C489" s="2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"/>
      <c r="B490" s="1"/>
      <c r="C490" s="2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"/>
      <c r="B491" s="1"/>
      <c r="C491" s="2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"/>
      <c r="B492" s="1"/>
      <c r="C492" s="2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"/>
      <c r="B493" s="1"/>
      <c r="C493" s="2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"/>
      <c r="B494" s="1"/>
      <c r="C494" s="2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"/>
      <c r="B495" s="1"/>
      <c r="C495" s="2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"/>
      <c r="B496" s="1"/>
      <c r="C496" s="2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"/>
      <c r="B497" s="1"/>
      <c r="C497" s="2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"/>
      <c r="B498" s="1"/>
      <c r="C498" s="2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"/>
      <c r="B499" s="1"/>
      <c r="C499" s="2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"/>
      <c r="B500" s="1"/>
      <c r="C500" s="2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"/>
      <c r="B501" s="1"/>
      <c r="C501" s="2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"/>
      <c r="B502" s="1"/>
      <c r="C502" s="2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"/>
      <c r="B503" s="1"/>
      <c r="C503" s="2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"/>
      <c r="B504" s="1"/>
      <c r="C504" s="2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"/>
      <c r="B505" s="1"/>
      <c r="C505" s="2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"/>
      <c r="B506" s="1"/>
      <c r="C506" s="2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"/>
      <c r="B507" s="1"/>
      <c r="C507" s="2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"/>
      <c r="B508" s="1"/>
      <c r="C508" s="2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"/>
      <c r="B509" s="1"/>
      <c r="C509" s="2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"/>
      <c r="B510" s="1"/>
      <c r="C510" s="2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"/>
      <c r="B511" s="1"/>
      <c r="C511" s="2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"/>
      <c r="B512" s="1"/>
      <c r="C512" s="2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"/>
      <c r="B513" s="1"/>
      <c r="C513" s="2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"/>
      <c r="B514" s="1"/>
      <c r="C514" s="2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"/>
      <c r="B515" s="1"/>
      <c r="C515" s="2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"/>
      <c r="B516" s="1"/>
      <c r="C516" s="2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"/>
      <c r="B517" s="1"/>
      <c r="C517" s="2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"/>
      <c r="B518" s="1"/>
      <c r="C518" s="2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"/>
      <c r="B519" s="1"/>
      <c r="C519" s="2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"/>
      <c r="B520" s="1"/>
      <c r="C520" s="2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"/>
      <c r="B521" s="1"/>
      <c r="C521" s="2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"/>
      <c r="B522" s="1"/>
      <c r="C522" s="2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"/>
      <c r="B523" s="1"/>
      <c r="C523" s="2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"/>
      <c r="B524" s="1"/>
      <c r="C524" s="2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"/>
      <c r="B525" s="1"/>
      <c r="C525" s="2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"/>
      <c r="B526" s="1"/>
      <c r="C526" s="2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"/>
      <c r="B527" s="1"/>
      <c r="C527" s="2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"/>
      <c r="B528" s="1"/>
      <c r="C528" s="2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"/>
      <c r="B529" s="1"/>
      <c r="C529" s="2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"/>
      <c r="B530" s="1"/>
      <c r="C530" s="2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"/>
      <c r="B531" s="1"/>
      <c r="C531" s="2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"/>
      <c r="B532" s="1"/>
      <c r="C532" s="2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"/>
      <c r="B533" s="1"/>
      <c r="C533" s="2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"/>
      <c r="B534" s="1"/>
      <c r="C534" s="2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"/>
      <c r="B535" s="1"/>
      <c r="C535" s="2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"/>
      <c r="B536" s="1"/>
      <c r="C536" s="2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"/>
      <c r="B537" s="1"/>
      <c r="C537" s="2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"/>
      <c r="B538" s="1"/>
      <c r="C538" s="2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"/>
      <c r="B539" s="1"/>
      <c r="C539" s="2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"/>
      <c r="B540" s="1"/>
      <c r="C540" s="2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"/>
      <c r="B541" s="1"/>
      <c r="C541" s="2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"/>
      <c r="B542" s="1"/>
      <c r="C542" s="2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"/>
      <c r="B543" s="1"/>
      <c r="C543" s="2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"/>
      <c r="B544" s="1"/>
      <c r="C544" s="2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"/>
      <c r="B545" s="1"/>
      <c r="C545" s="2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"/>
      <c r="B546" s="1"/>
      <c r="C546" s="2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"/>
      <c r="B547" s="1"/>
      <c r="C547" s="2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"/>
      <c r="B548" s="1"/>
      <c r="C548" s="2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"/>
      <c r="B549" s="1"/>
      <c r="C549" s="2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"/>
      <c r="B550" s="1"/>
      <c r="C550" s="2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"/>
      <c r="B551" s="1"/>
      <c r="C551" s="2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"/>
      <c r="B552" s="1"/>
      <c r="C552" s="2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"/>
      <c r="B553" s="1"/>
      <c r="C553" s="2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"/>
      <c r="B554" s="1"/>
      <c r="C554" s="2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"/>
      <c r="B555" s="1"/>
      <c r="C555" s="2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"/>
      <c r="B556" s="1"/>
      <c r="C556" s="2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"/>
      <c r="B557" s="1"/>
      <c r="C557" s="2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"/>
      <c r="B558" s="1"/>
      <c r="C558" s="2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"/>
      <c r="B559" s="1"/>
      <c r="C559" s="2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"/>
      <c r="B560" s="1"/>
      <c r="C560" s="2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"/>
      <c r="B561" s="1"/>
      <c r="C561" s="2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"/>
      <c r="B562" s="1"/>
      <c r="C562" s="2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"/>
      <c r="B563" s="1"/>
      <c r="C563" s="2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"/>
      <c r="B564" s="1"/>
      <c r="C564" s="2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"/>
      <c r="B565" s="1"/>
      <c r="C565" s="2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"/>
      <c r="B566" s="1"/>
      <c r="C566" s="2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"/>
      <c r="B567" s="1"/>
      <c r="C567" s="2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"/>
      <c r="B568" s="1"/>
      <c r="C568" s="2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"/>
      <c r="B569" s="1"/>
      <c r="C569" s="2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"/>
      <c r="B570" s="1"/>
      <c r="C570" s="2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"/>
      <c r="B571" s="1"/>
      <c r="C571" s="2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"/>
      <c r="B572" s="1"/>
      <c r="C572" s="2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"/>
      <c r="B573" s="1"/>
      <c r="C573" s="2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"/>
      <c r="B574" s="1"/>
      <c r="C574" s="2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"/>
      <c r="B575" s="1"/>
      <c r="C575" s="2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"/>
      <c r="B576" s="1"/>
      <c r="C576" s="2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"/>
      <c r="B577" s="1"/>
      <c r="C577" s="2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"/>
      <c r="B578" s="1"/>
      <c r="C578" s="2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"/>
      <c r="B579" s="1"/>
      <c r="C579" s="2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"/>
      <c r="B580" s="1"/>
      <c r="C580" s="2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"/>
      <c r="B581" s="1"/>
      <c r="C581" s="2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"/>
      <c r="B582" s="1"/>
      <c r="C582" s="2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"/>
      <c r="B583" s="1"/>
      <c r="C583" s="2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"/>
      <c r="B584" s="1"/>
      <c r="C584" s="2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"/>
      <c r="B585" s="1"/>
      <c r="C585" s="2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"/>
      <c r="B586" s="1"/>
      <c r="C586" s="2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"/>
      <c r="B587" s="1"/>
      <c r="C587" s="2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"/>
      <c r="B588" s="1"/>
      <c r="C588" s="2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"/>
      <c r="B589" s="1"/>
      <c r="C589" s="2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"/>
      <c r="B590" s="1"/>
      <c r="C590" s="2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"/>
      <c r="B591" s="1"/>
      <c r="C591" s="2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"/>
      <c r="B592" s="1"/>
      <c r="C592" s="2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"/>
      <c r="B593" s="1"/>
      <c r="C593" s="2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"/>
      <c r="B594" s="1"/>
      <c r="C594" s="2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"/>
      <c r="B595" s="1"/>
      <c r="C595" s="2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"/>
      <c r="B596" s="1"/>
      <c r="C596" s="2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"/>
      <c r="B597" s="1"/>
      <c r="C597" s="2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"/>
      <c r="B598" s="1"/>
      <c r="C598" s="2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"/>
      <c r="B599" s="1"/>
      <c r="C599" s="2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"/>
      <c r="B600" s="1"/>
      <c r="C600" s="2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"/>
      <c r="B601" s="1"/>
      <c r="C601" s="2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"/>
      <c r="B602" s="1"/>
      <c r="C602" s="2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"/>
      <c r="B603" s="1"/>
      <c r="C603" s="2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"/>
      <c r="B604" s="1"/>
      <c r="C604" s="2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"/>
      <c r="B605" s="1"/>
      <c r="C605" s="2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"/>
      <c r="B606" s="1"/>
      <c r="C606" s="2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"/>
      <c r="B607" s="1"/>
      <c r="C607" s="2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"/>
      <c r="B608" s="1"/>
      <c r="C608" s="2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"/>
      <c r="B609" s="1"/>
      <c r="C609" s="2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"/>
      <c r="B610" s="1"/>
      <c r="C610" s="2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"/>
      <c r="B611" s="1"/>
      <c r="C611" s="2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"/>
      <c r="B612" s="1"/>
      <c r="C612" s="2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"/>
      <c r="B613" s="1"/>
      <c r="C613" s="2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"/>
      <c r="B614" s="1"/>
      <c r="C614" s="2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"/>
      <c r="B615" s="1"/>
      <c r="C615" s="2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"/>
      <c r="B616" s="1"/>
      <c r="C616" s="2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"/>
      <c r="B617" s="1"/>
      <c r="C617" s="2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"/>
      <c r="B618" s="1"/>
      <c r="C618" s="2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"/>
      <c r="B619" s="1"/>
      <c r="C619" s="2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"/>
      <c r="B620" s="1"/>
      <c r="C620" s="2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"/>
      <c r="B621" s="1"/>
      <c r="C621" s="2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"/>
      <c r="B622" s="1"/>
      <c r="C622" s="2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"/>
      <c r="B623" s="1"/>
      <c r="C623" s="2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"/>
      <c r="B624" s="1"/>
      <c r="C624" s="2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"/>
      <c r="B625" s="1"/>
      <c r="C625" s="2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"/>
      <c r="B626" s="1"/>
      <c r="C626" s="2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"/>
      <c r="B627" s="1"/>
      <c r="C627" s="2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"/>
      <c r="B628" s="1"/>
      <c r="C628" s="2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"/>
      <c r="B629" s="1"/>
      <c r="C629" s="2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"/>
      <c r="B630" s="1"/>
      <c r="C630" s="2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"/>
      <c r="B631" s="1"/>
      <c r="C631" s="2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"/>
      <c r="B632" s="1"/>
      <c r="C632" s="2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"/>
      <c r="B633" s="1"/>
      <c r="C633" s="2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"/>
      <c r="B634" s="1"/>
      <c r="C634" s="2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"/>
      <c r="B635" s="1"/>
      <c r="C635" s="2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"/>
      <c r="B636" s="1"/>
      <c r="C636" s="2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"/>
      <c r="B637" s="1"/>
      <c r="C637" s="2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"/>
      <c r="B638" s="1"/>
      <c r="C638" s="2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"/>
      <c r="B639" s="1"/>
      <c r="C639" s="2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"/>
      <c r="B640" s="1"/>
      <c r="C640" s="2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"/>
      <c r="B641" s="1"/>
      <c r="C641" s="2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"/>
      <c r="B642" s="1"/>
      <c r="C642" s="2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"/>
      <c r="B643" s="1"/>
      <c r="C643" s="2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"/>
      <c r="B644" s="1"/>
      <c r="C644" s="2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"/>
      <c r="B645" s="1"/>
      <c r="C645" s="2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"/>
      <c r="B646" s="1"/>
      <c r="C646" s="2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"/>
      <c r="B647" s="1"/>
      <c r="C647" s="2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"/>
      <c r="B648" s="1"/>
      <c r="C648" s="2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"/>
      <c r="B649" s="1"/>
      <c r="C649" s="2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"/>
      <c r="B650" s="1"/>
      <c r="C650" s="2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"/>
      <c r="B651" s="1"/>
      <c r="C651" s="2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"/>
      <c r="B652" s="1"/>
      <c r="C652" s="2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"/>
      <c r="B653" s="1"/>
      <c r="C653" s="2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"/>
      <c r="B654" s="1"/>
      <c r="C654" s="2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"/>
      <c r="B655" s="1"/>
      <c r="C655" s="2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"/>
      <c r="B656" s="1"/>
      <c r="C656" s="2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"/>
      <c r="B657" s="1"/>
      <c r="C657" s="2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"/>
      <c r="B658" s="1"/>
      <c r="C658" s="2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"/>
      <c r="B659" s="1"/>
      <c r="C659" s="2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"/>
      <c r="B660" s="1"/>
      <c r="C660" s="2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"/>
      <c r="B661" s="1"/>
      <c r="C661" s="2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"/>
      <c r="B662" s="1"/>
      <c r="C662" s="2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"/>
      <c r="B663" s="1"/>
      <c r="C663" s="2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"/>
      <c r="B664" s="1"/>
      <c r="C664" s="2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"/>
      <c r="B665" s="1"/>
      <c r="C665" s="2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"/>
      <c r="B666" s="1"/>
      <c r="C666" s="2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"/>
      <c r="B667" s="1"/>
      <c r="C667" s="2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"/>
      <c r="B668" s="1"/>
      <c r="C668" s="2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"/>
      <c r="B669" s="1"/>
      <c r="C669" s="2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"/>
      <c r="B670" s="1"/>
      <c r="C670" s="2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"/>
      <c r="B671" s="1"/>
      <c r="C671" s="2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"/>
      <c r="B672" s="1"/>
      <c r="C672" s="2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"/>
      <c r="B673" s="1"/>
      <c r="C673" s="2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"/>
      <c r="B674" s="1"/>
      <c r="C674" s="2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"/>
      <c r="B675" s="1"/>
      <c r="C675" s="2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"/>
      <c r="B676" s="1"/>
      <c r="C676" s="2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"/>
      <c r="B677" s="1"/>
      <c r="C677" s="2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"/>
      <c r="B678" s="1"/>
      <c r="C678" s="2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"/>
      <c r="B679" s="1"/>
      <c r="C679" s="2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"/>
      <c r="B680" s="1"/>
      <c r="C680" s="2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"/>
      <c r="B681" s="1"/>
      <c r="C681" s="2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"/>
      <c r="B682" s="1"/>
      <c r="C682" s="2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"/>
      <c r="B683" s="1"/>
      <c r="C683" s="2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"/>
      <c r="B684" s="1"/>
      <c r="C684" s="2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"/>
      <c r="B685" s="1"/>
      <c r="C685" s="2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"/>
      <c r="B686" s="1"/>
      <c r="C686" s="2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"/>
      <c r="B687" s="1"/>
      <c r="C687" s="2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"/>
      <c r="B688" s="1"/>
      <c r="C688" s="2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"/>
      <c r="B689" s="1"/>
      <c r="C689" s="2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"/>
      <c r="B690" s="1"/>
      <c r="C690" s="2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"/>
      <c r="B691" s="1"/>
      <c r="C691" s="2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"/>
      <c r="B692" s="1"/>
      <c r="C692" s="2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"/>
      <c r="B693" s="1"/>
      <c r="C693" s="2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"/>
      <c r="B694" s="1"/>
      <c r="C694" s="2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"/>
      <c r="B695" s="1"/>
      <c r="C695" s="2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"/>
      <c r="B696" s="1"/>
      <c r="C696" s="2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"/>
      <c r="B697" s="1"/>
      <c r="C697" s="2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"/>
      <c r="B698" s="1"/>
      <c r="C698" s="2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"/>
      <c r="B699" s="1"/>
      <c r="C699" s="2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"/>
      <c r="B700" s="1"/>
      <c r="C700" s="2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"/>
      <c r="B701" s="1"/>
      <c r="C701" s="2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"/>
      <c r="B702" s="1"/>
      <c r="C702" s="2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"/>
      <c r="B703" s="1"/>
      <c r="C703" s="2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"/>
      <c r="B704" s="1"/>
      <c r="C704" s="2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"/>
      <c r="B705" s="1"/>
      <c r="C705" s="2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"/>
      <c r="B706" s="1"/>
      <c r="C706" s="2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"/>
      <c r="B707" s="1"/>
      <c r="C707" s="2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"/>
      <c r="B708" s="1"/>
      <c r="C708" s="2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"/>
      <c r="B709" s="1"/>
      <c r="C709" s="2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"/>
      <c r="B710" s="1"/>
      <c r="C710" s="2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"/>
      <c r="B711" s="1"/>
      <c r="C711" s="2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"/>
      <c r="B712" s="1"/>
      <c r="C712" s="2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"/>
      <c r="B713" s="1"/>
      <c r="C713" s="2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"/>
      <c r="B714" s="1"/>
      <c r="C714" s="2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"/>
      <c r="B715" s="1"/>
      <c r="C715" s="2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"/>
      <c r="B716" s="1"/>
      <c r="C716" s="2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"/>
      <c r="B717" s="1"/>
      <c r="C717" s="2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"/>
      <c r="B718" s="1"/>
      <c r="C718" s="2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"/>
      <c r="B719" s="1"/>
      <c r="C719" s="2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"/>
      <c r="B720" s="1"/>
      <c r="C720" s="2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"/>
      <c r="B721" s="1"/>
      <c r="C721" s="2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"/>
      <c r="B722" s="1"/>
      <c r="C722" s="2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"/>
      <c r="B723" s="1"/>
      <c r="C723" s="2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"/>
      <c r="B724" s="1"/>
      <c r="C724" s="2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"/>
      <c r="B725" s="1"/>
      <c r="C725" s="2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"/>
      <c r="B726" s="1"/>
      <c r="C726" s="2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"/>
      <c r="B727" s="1"/>
      <c r="C727" s="2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"/>
      <c r="B728" s="1"/>
      <c r="C728" s="2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"/>
      <c r="B729" s="1"/>
      <c r="C729" s="2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"/>
      <c r="B730" s="1"/>
      <c r="C730" s="2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"/>
      <c r="B731" s="1"/>
      <c r="C731" s="2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"/>
      <c r="B732" s="1"/>
      <c r="C732" s="2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"/>
      <c r="B733" s="1"/>
      <c r="C733" s="2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"/>
      <c r="B734" s="1"/>
      <c r="C734" s="2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"/>
      <c r="B735" s="1"/>
      <c r="C735" s="2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"/>
      <c r="B736" s="1"/>
      <c r="C736" s="2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"/>
      <c r="B737" s="1"/>
      <c r="C737" s="2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"/>
      <c r="B738" s="1"/>
      <c r="C738" s="2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"/>
      <c r="B739" s="1"/>
      <c r="C739" s="2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"/>
      <c r="B740" s="1"/>
      <c r="C740" s="2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"/>
      <c r="B741" s="1"/>
      <c r="C741" s="2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"/>
      <c r="B742" s="1"/>
      <c r="C742" s="2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"/>
      <c r="B743" s="1"/>
      <c r="C743" s="2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"/>
      <c r="B744" s="1"/>
      <c r="C744" s="2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"/>
      <c r="B745" s="1"/>
      <c r="C745" s="2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"/>
      <c r="B746" s="1"/>
      <c r="C746" s="2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"/>
      <c r="B747" s="1"/>
      <c r="C747" s="2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"/>
      <c r="B748" s="1"/>
      <c r="C748" s="2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"/>
      <c r="B749" s="1"/>
      <c r="C749" s="2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"/>
      <c r="B750" s="1"/>
      <c r="C750" s="2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"/>
      <c r="B751" s="1"/>
      <c r="C751" s="2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"/>
      <c r="B752" s="1"/>
      <c r="C752" s="2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"/>
      <c r="B753" s="1"/>
      <c r="C753" s="2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"/>
      <c r="B754" s="1"/>
      <c r="C754" s="2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"/>
      <c r="B755" s="1"/>
      <c r="C755" s="2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"/>
      <c r="B756" s="1"/>
      <c r="C756" s="2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"/>
      <c r="B757" s="1"/>
      <c r="C757" s="2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"/>
      <c r="B758" s="1"/>
      <c r="C758" s="2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"/>
      <c r="B759" s="1"/>
      <c r="C759" s="2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"/>
      <c r="B760" s="1"/>
      <c r="C760" s="2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"/>
      <c r="B761" s="1"/>
      <c r="C761" s="2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"/>
      <c r="B762" s="1"/>
      <c r="C762" s="2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"/>
      <c r="B763" s="1"/>
      <c r="C763" s="2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"/>
      <c r="B764" s="1"/>
      <c r="C764" s="2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"/>
      <c r="B765" s="1"/>
      <c r="C765" s="2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"/>
      <c r="B766" s="1"/>
      <c r="C766" s="2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"/>
      <c r="B767" s="1"/>
      <c r="C767" s="2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"/>
      <c r="B768" s="1"/>
      <c r="C768" s="2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"/>
      <c r="B769" s="1"/>
      <c r="C769" s="2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"/>
      <c r="B770" s="1"/>
      <c r="C770" s="2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"/>
      <c r="B771" s="1"/>
      <c r="C771" s="2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"/>
      <c r="B772" s="1"/>
      <c r="C772" s="2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"/>
      <c r="B773" s="1"/>
      <c r="C773" s="2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"/>
      <c r="B774" s="1"/>
      <c r="C774" s="2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"/>
      <c r="B775" s="1"/>
      <c r="C775" s="2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"/>
      <c r="B776" s="1"/>
      <c r="C776" s="2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"/>
      <c r="B777" s="1"/>
      <c r="C777" s="2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"/>
      <c r="B778" s="1"/>
      <c r="C778" s="2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"/>
      <c r="B779" s="1"/>
      <c r="C779" s="2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"/>
      <c r="B780" s="1"/>
      <c r="C780" s="2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"/>
      <c r="B781" s="1"/>
      <c r="C781" s="2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"/>
      <c r="B782" s="1"/>
      <c r="C782" s="2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"/>
      <c r="B783" s="1"/>
      <c r="C783" s="2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"/>
      <c r="B784" s="1"/>
      <c r="C784" s="2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"/>
      <c r="B785" s="1"/>
      <c r="C785" s="2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"/>
      <c r="B786" s="1"/>
      <c r="C786" s="2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"/>
      <c r="B787" s="1"/>
      <c r="C787" s="2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"/>
      <c r="B788" s="1"/>
      <c r="C788" s="2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"/>
      <c r="B789" s="1"/>
      <c r="C789" s="2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"/>
      <c r="B790" s="1"/>
      <c r="C790" s="2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"/>
      <c r="B791" s="1"/>
      <c r="C791" s="2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"/>
      <c r="B792" s="1"/>
      <c r="C792" s="2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"/>
      <c r="B793" s="1"/>
      <c r="C793" s="2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"/>
      <c r="B794" s="1"/>
      <c r="C794" s="2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"/>
      <c r="B795" s="1"/>
      <c r="C795" s="2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"/>
      <c r="B796" s="1"/>
      <c r="C796" s="2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"/>
      <c r="B797" s="1"/>
      <c r="C797" s="2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"/>
      <c r="B798" s="1"/>
      <c r="C798" s="2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"/>
      <c r="B799" s="1"/>
      <c r="C799" s="2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"/>
      <c r="B800" s="1"/>
      <c r="C800" s="2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"/>
      <c r="B801" s="1"/>
      <c r="C801" s="2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"/>
      <c r="B802" s="1"/>
      <c r="C802" s="2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"/>
      <c r="B803" s="1"/>
      <c r="C803" s="2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"/>
      <c r="B804" s="1"/>
      <c r="C804" s="2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"/>
      <c r="B805" s="1"/>
      <c r="C805" s="2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"/>
      <c r="B806" s="1"/>
      <c r="C806" s="2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"/>
      <c r="B807" s="1"/>
      <c r="C807" s="2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"/>
      <c r="B808" s="1"/>
      <c r="C808" s="2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"/>
      <c r="B809" s="1"/>
      <c r="C809" s="2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"/>
      <c r="B810" s="1"/>
      <c r="C810" s="2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"/>
      <c r="B811" s="1"/>
      <c r="C811" s="2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"/>
      <c r="B812" s="1"/>
      <c r="C812" s="2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"/>
      <c r="B813" s="1"/>
      <c r="C813" s="2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"/>
      <c r="B814" s="1"/>
      <c r="C814" s="2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"/>
      <c r="B815" s="1"/>
      <c r="C815" s="2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"/>
      <c r="B816" s="1"/>
      <c r="C816" s="2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"/>
      <c r="B817" s="1"/>
      <c r="C817" s="2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"/>
      <c r="B818" s="1"/>
      <c r="C818" s="2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"/>
      <c r="B819" s="1"/>
      <c r="C819" s="2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"/>
      <c r="B820" s="1"/>
      <c r="C820" s="2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"/>
      <c r="B821" s="1"/>
      <c r="C821" s="2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"/>
      <c r="B822" s="1"/>
      <c r="C822" s="2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"/>
      <c r="B823" s="1"/>
      <c r="C823" s="2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"/>
      <c r="B824" s="1"/>
      <c r="C824" s="2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"/>
      <c r="B825" s="1"/>
      <c r="C825" s="2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"/>
      <c r="B826" s="1"/>
      <c r="C826" s="2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"/>
      <c r="B827" s="1"/>
      <c r="C827" s="2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"/>
      <c r="B828" s="1"/>
      <c r="C828" s="2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"/>
      <c r="B829" s="1"/>
      <c r="C829" s="2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"/>
      <c r="B830" s="1"/>
      <c r="C830" s="2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"/>
      <c r="B831" s="1"/>
      <c r="C831" s="2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"/>
      <c r="B832" s="1"/>
      <c r="C832" s="2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"/>
      <c r="B833" s="1"/>
      <c r="C833" s="2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"/>
      <c r="B834" s="1"/>
      <c r="C834" s="2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"/>
      <c r="B835" s="1"/>
      <c r="C835" s="2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"/>
      <c r="B836" s="1"/>
      <c r="C836" s="2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"/>
      <c r="B837" s="1"/>
      <c r="C837" s="2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"/>
      <c r="B838" s="1"/>
      <c r="C838" s="2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"/>
      <c r="B839" s="1"/>
      <c r="C839" s="2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"/>
      <c r="B840" s="1"/>
      <c r="C840" s="2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"/>
      <c r="B841" s="1"/>
      <c r="C841" s="2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"/>
      <c r="B842" s="1"/>
      <c r="C842" s="2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"/>
      <c r="B843" s="1"/>
      <c r="C843" s="2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"/>
      <c r="B844" s="1"/>
      <c r="C844" s="2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"/>
      <c r="B845" s="1"/>
      <c r="C845" s="2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"/>
      <c r="B846" s="1"/>
      <c r="C846" s="2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"/>
      <c r="B847" s="1"/>
      <c r="C847" s="2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"/>
      <c r="B848" s="1"/>
      <c r="C848" s="2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"/>
      <c r="B849" s="1"/>
      <c r="C849" s="2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"/>
      <c r="B850" s="1"/>
      <c r="C850" s="2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"/>
      <c r="B851" s="1"/>
      <c r="C851" s="2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"/>
      <c r="B852" s="1"/>
      <c r="C852" s="2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"/>
      <c r="B853" s="1"/>
      <c r="C853" s="2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"/>
      <c r="B854" s="1"/>
      <c r="C854" s="2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"/>
      <c r="B855" s="1"/>
      <c r="C855" s="2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"/>
      <c r="B856" s="1"/>
      <c r="C856" s="2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"/>
      <c r="B857" s="1"/>
      <c r="C857" s="2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"/>
      <c r="B858" s="1"/>
      <c r="C858" s="2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"/>
      <c r="B859" s="1"/>
      <c r="C859" s="2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"/>
      <c r="B860" s="1"/>
      <c r="C860" s="2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"/>
      <c r="B861" s="1"/>
      <c r="C861" s="2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"/>
      <c r="B862" s="1"/>
      <c r="C862" s="2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"/>
      <c r="B863" s="1"/>
      <c r="C863" s="2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"/>
      <c r="B864" s="1"/>
      <c r="C864" s="2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"/>
      <c r="B865" s="1"/>
      <c r="C865" s="2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"/>
      <c r="B866" s="1"/>
      <c r="C866" s="2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"/>
      <c r="B867" s="1"/>
      <c r="C867" s="2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"/>
      <c r="B868" s="1"/>
      <c r="C868" s="2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"/>
      <c r="B869" s="1"/>
      <c r="C869" s="2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"/>
      <c r="B870" s="1"/>
      <c r="C870" s="2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"/>
      <c r="B871" s="1"/>
      <c r="C871" s="2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"/>
      <c r="B872" s="1"/>
      <c r="C872" s="2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"/>
      <c r="B873" s="1"/>
      <c r="C873" s="2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"/>
      <c r="B874" s="1"/>
      <c r="C874" s="2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"/>
      <c r="B875" s="1"/>
      <c r="C875" s="2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"/>
      <c r="B876" s="1"/>
      <c r="C876" s="2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"/>
      <c r="B877" s="1"/>
      <c r="C877" s="2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"/>
      <c r="B878" s="1"/>
      <c r="C878" s="2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"/>
      <c r="B879" s="1"/>
      <c r="C879" s="2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"/>
      <c r="B880" s="1"/>
      <c r="C880" s="2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"/>
      <c r="B881" s="1"/>
      <c r="C881" s="2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"/>
      <c r="B882" s="1"/>
      <c r="C882" s="2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"/>
      <c r="B883" s="1"/>
      <c r="C883" s="2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"/>
      <c r="B884" s="1"/>
      <c r="C884" s="2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"/>
      <c r="B885" s="1"/>
      <c r="C885" s="2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"/>
      <c r="B886" s="1"/>
      <c r="C886" s="2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"/>
      <c r="B887" s="1"/>
      <c r="C887" s="2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"/>
      <c r="B888" s="1"/>
      <c r="C888" s="2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"/>
      <c r="B889" s="1"/>
      <c r="C889" s="2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"/>
      <c r="B890" s="1"/>
      <c r="C890" s="2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"/>
      <c r="B891" s="1"/>
      <c r="C891" s="2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"/>
      <c r="B892" s="1"/>
      <c r="C892" s="2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"/>
      <c r="B893" s="1"/>
      <c r="C893" s="2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"/>
      <c r="B894" s="1"/>
      <c r="C894" s="2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"/>
      <c r="B895" s="1"/>
      <c r="C895" s="2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"/>
      <c r="B896" s="1"/>
      <c r="C896" s="2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"/>
      <c r="B897" s="1"/>
      <c r="C897" s="2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"/>
      <c r="B898" s="1"/>
      <c r="C898" s="2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"/>
      <c r="B899" s="1"/>
      <c r="C899" s="2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"/>
      <c r="B900" s="1"/>
      <c r="C900" s="2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"/>
      <c r="B901" s="1"/>
      <c r="C901" s="2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"/>
      <c r="B902" s="1"/>
      <c r="C902" s="2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"/>
      <c r="B903" s="1"/>
      <c r="C903" s="2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"/>
      <c r="B904" s="1"/>
      <c r="C904" s="2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"/>
      <c r="B905" s="1"/>
      <c r="C905" s="2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"/>
      <c r="B906" s="1"/>
      <c r="C906" s="2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"/>
      <c r="B907" s="1"/>
      <c r="C907" s="2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"/>
      <c r="B908" s="1"/>
      <c r="C908" s="2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"/>
      <c r="B909" s="1"/>
      <c r="C909" s="2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"/>
      <c r="B910" s="1"/>
      <c r="C910" s="2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"/>
      <c r="B911" s="1"/>
      <c r="C911" s="2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"/>
      <c r="B912" s="1"/>
      <c r="C912" s="2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"/>
      <c r="B913" s="1"/>
      <c r="C913" s="2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"/>
      <c r="B914" s="1"/>
      <c r="C914" s="2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"/>
      <c r="B915" s="1"/>
      <c r="C915" s="2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"/>
      <c r="B916" s="1"/>
      <c r="C916" s="2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"/>
      <c r="B917" s="1"/>
      <c r="C917" s="2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"/>
      <c r="B918" s="1"/>
      <c r="C918" s="2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"/>
      <c r="B919" s="1"/>
      <c r="C919" s="2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"/>
      <c r="B920" s="1"/>
      <c r="C920" s="2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"/>
      <c r="B921" s="1"/>
      <c r="C921" s="2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"/>
      <c r="B922" s="1"/>
      <c r="C922" s="2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"/>
      <c r="B923" s="1"/>
      <c r="C923" s="2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"/>
      <c r="B924" s="1"/>
      <c r="C924" s="2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"/>
      <c r="B925" s="1"/>
      <c r="C925" s="2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"/>
      <c r="B926" s="1"/>
      <c r="C926" s="2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"/>
      <c r="B927" s="1"/>
      <c r="C927" s="2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"/>
      <c r="B928" s="1"/>
      <c r="C928" s="2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"/>
      <c r="B929" s="1"/>
      <c r="C929" s="2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"/>
      <c r="B930" s="1"/>
      <c r="C930" s="2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"/>
      <c r="B931" s="1"/>
      <c r="C931" s="2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"/>
      <c r="B932" s="1"/>
      <c r="C932" s="2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"/>
      <c r="B933" s="1"/>
      <c r="C933" s="2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"/>
      <c r="B934" s="1"/>
      <c r="C934" s="2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"/>
      <c r="B935" s="1"/>
      <c r="C935" s="2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"/>
      <c r="B936" s="1"/>
      <c r="C936" s="2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"/>
      <c r="B937" s="1"/>
      <c r="C937" s="2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"/>
      <c r="B938" s="1"/>
      <c r="C938" s="2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"/>
      <c r="B939" s="1"/>
      <c r="C939" s="2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"/>
      <c r="B940" s="1"/>
      <c r="C940" s="2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"/>
      <c r="B941" s="1"/>
      <c r="C941" s="2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"/>
      <c r="B942" s="1"/>
      <c r="C942" s="2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"/>
      <c r="B943" s="1"/>
      <c r="C943" s="2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"/>
      <c r="B944" s="1"/>
      <c r="C944" s="2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"/>
      <c r="B945" s="1"/>
      <c r="C945" s="2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"/>
      <c r="B946" s="1"/>
      <c r="C946" s="2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"/>
      <c r="B947" s="1"/>
      <c r="C947" s="2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"/>
      <c r="B948" s="1"/>
      <c r="C948" s="2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"/>
      <c r="B949" s="1"/>
      <c r="C949" s="2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"/>
      <c r="B950" s="1"/>
      <c r="C950" s="2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"/>
      <c r="B951" s="1"/>
      <c r="C951" s="2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"/>
      <c r="B952" s="1"/>
      <c r="C952" s="2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"/>
      <c r="B953" s="1"/>
      <c r="C953" s="2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"/>
      <c r="B954" s="1"/>
      <c r="C954" s="2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"/>
      <c r="B955" s="1"/>
      <c r="C955" s="2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"/>
      <c r="B956" s="1"/>
      <c r="C956" s="2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"/>
      <c r="B957" s="1"/>
      <c r="C957" s="2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"/>
      <c r="B958" s="1"/>
      <c r="C958" s="2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"/>
      <c r="B959" s="1"/>
      <c r="C959" s="2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"/>
      <c r="B960" s="1"/>
      <c r="C960" s="2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"/>
      <c r="B961" s="1"/>
      <c r="C961" s="2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"/>
      <c r="B962" s="1"/>
      <c r="C962" s="2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"/>
      <c r="B963" s="1"/>
      <c r="C963" s="2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"/>
      <c r="B964" s="1"/>
      <c r="C964" s="2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"/>
      <c r="B965" s="1"/>
      <c r="C965" s="2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"/>
      <c r="B966" s="1"/>
      <c r="C966" s="2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"/>
      <c r="B967" s="1"/>
      <c r="C967" s="2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"/>
      <c r="B968" s="1"/>
      <c r="C968" s="2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"/>
      <c r="B969" s="1"/>
      <c r="C969" s="2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"/>
      <c r="B970" s="1"/>
      <c r="C970" s="2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"/>
      <c r="B971" s="1"/>
      <c r="C971" s="2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"/>
      <c r="B972" s="1"/>
      <c r="C972" s="2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"/>
      <c r="B973" s="1"/>
      <c r="C973" s="2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"/>
      <c r="B974" s="1"/>
      <c r="C974" s="2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"/>
      <c r="B975" s="1"/>
      <c r="C975" s="2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"/>
      <c r="B976" s="1"/>
      <c r="C976" s="2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">
      <c r="A977" s="1"/>
      <c r="B977" s="1"/>
      <c r="C977" s="2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">
      <c r="A978" s="1"/>
      <c r="B978" s="1"/>
      <c r="C978" s="2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">
      <c r="A979" s="1"/>
      <c r="B979" s="1"/>
      <c r="C979" s="2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">
      <c r="A980" s="1"/>
      <c r="B980" s="1"/>
      <c r="C980" s="2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">
      <c r="A981" s="1"/>
      <c r="B981" s="1"/>
      <c r="C981" s="2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">
      <c r="A982" s="1"/>
      <c r="B982" s="1"/>
      <c r="C982" s="2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">
      <c r="A983" s="1"/>
      <c r="B983" s="1"/>
      <c r="C983" s="2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">
      <c r="A984" s="1"/>
      <c r="B984" s="1"/>
      <c r="C984" s="28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">
      <c r="A985" s="1"/>
      <c r="B985" s="1"/>
      <c r="C985" s="28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">
      <c r="A986" s="1"/>
      <c r="B986" s="1"/>
      <c r="C986" s="28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">
      <c r="A987" s="1"/>
      <c r="B987" s="1"/>
      <c r="C987" s="28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">
      <c r="A988" s="1"/>
      <c r="B988" s="1"/>
      <c r="C988" s="28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">
      <c r="A989" s="1"/>
      <c r="B989" s="1"/>
      <c r="C989" s="28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">
      <c r="A990" s="1"/>
      <c r="B990" s="1"/>
      <c r="C990" s="28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">
      <c r="A991" s="1"/>
      <c r="B991" s="1"/>
      <c r="C991" s="28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">
      <c r="A992" s="1"/>
      <c r="B992" s="1"/>
      <c r="C992" s="28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">
      <c r="A993" s="1"/>
      <c r="B993" s="1"/>
      <c r="C993" s="28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">
      <c r="A994" s="1"/>
      <c r="B994" s="1"/>
      <c r="C994" s="28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">
      <c r="A995" s="1"/>
      <c r="B995" s="1"/>
      <c r="C995" s="28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">
      <c r="A996" s="1"/>
      <c r="B996" s="1"/>
      <c r="C996" s="28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">
      <c r="A997" s="1"/>
      <c r="B997" s="1"/>
      <c r="C997" s="28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">
      <c r="A998" s="1"/>
      <c r="B998" s="1"/>
      <c r="C998" s="28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autoFilter ref="A3:Q27"/>
  <mergeCells count="2">
    <mergeCell ref="A1:Q1"/>
    <mergeCell ref="K2:M2"/>
  </mergeCells>
  <pageMargins left="0.70866141732283472" right="0.70866141732283472" top="0.74803149606299213" bottom="0.74803149606299213" header="0" footer="0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2F589B-3FAC-4AC5-A63C-1EEB8B32130F}">
  <ds:schemaRefs>
    <ds:schemaRef ds:uri="http://www.w3.org/XML/1998/namespace"/>
    <ds:schemaRef ds:uri="0c865bf4-0f22-4e4d-b041-7b0c1657e5a8"/>
    <ds:schemaRef ds:uri="http://purl.org/dc/terms/"/>
    <ds:schemaRef ds:uri="http://schemas.microsoft.com/office/2006/metadata/properties"/>
    <ds:schemaRef ds:uri="http://schemas.microsoft.com/office/2006/documentManagement/types"/>
    <ds:schemaRef ds:uri="6aa8a68a-ab09-4ac8-a697-fdce915bc567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552183-7D40-4B7B-8EF9-6CE6F8004B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C538A5-6692-4947-8AFC-62E6B15538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GL203</dc:creator>
  <cp:lastModifiedBy>optes12</cp:lastModifiedBy>
  <cp:revision/>
  <cp:lastPrinted>2024-05-30T17:16:48Z</cp:lastPrinted>
  <dcterms:created xsi:type="dcterms:W3CDTF">2024-04-08T20:30:24Z</dcterms:created>
  <dcterms:modified xsi:type="dcterms:W3CDTF">2024-05-30T17:16:51Z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