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<sst xmlns="http://schemas.openxmlformats.org/spreadsheetml/2006/main" count="40" uniqueCount="30">
  <si>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</si>
  <si>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</si>
  <si>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</si>
  <si>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</si>
  <si>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</si>
  <si>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</si>
  <si>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</si>
  <si>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</si>
  <si>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</si>
  <si>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</si>
  <si>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</si>
  <si>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</si>
  <si>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</si>
  <si>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</si>
  <si>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</si>
  <si>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</si>
  <si>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</si>
  <si>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</si>
  <si>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</si>
  <si>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</si>
  <si>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</si>
  <si>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</si>
  <si>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</si>
  <si>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</si>
  <si>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</si>
  <si>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SALAMANCA, GUANAJUATO.
ESTADO DE VARIACIÓN EN LA HACIENDA PÚBLICA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</si>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</sst>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topLeftCell="A28" zoomScale="80" zoomScaleNormal="80" workbookViewId="0">
      <selection activeCell="D55" sqref="D55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486275436.76999998</v>
      </c>
      <c r="C4" s="16"/>
      <c r="D4" s="16"/>
      <c r="E4" s="16"/>
      <c r="F4" s="15">
        <f>+B4</f>
        <v>486275436.76999998</v>
      </c>
    </row>
    <row r="5" spans="1:6" x14ac:dyDescent="0.2">
      <c r="A5" s="17" t="s">
        <v>0</v>
      </c>
      <c r="B5" s="18">
        <v>486275436.76999998</v>
      </c>
      <c r="C5" s="16"/>
      <c r="D5" s="16"/>
      <c r="E5" s="16"/>
      <c r="F5" s="18">
        <f>+B5</f>
        <v>486275436.76999998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1308561403.0899999</v>
      </c>
      <c r="D9" s="15">
        <f>+D10</f>
        <v>188173879.88999999</v>
      </c>
      <c r="E9" s="16"/>
      <c r="F9" s="15">
        <f>+C9+D9</f>
        <v>1496735282.98</v>
      </c>
    </row>
    <row r="10" spans="1:6" x14ac:dyDescent="0.2">
      <c r="A10" s="17" t="s">
        <v>7</v>
      </c>
      <c r="B10" s="16"/>
      <c r="C10" s="16"/>
      <c r="D10" s="18">
        <v>188173879.88999999</v>
      </c>
      <c r="E10" s="16"/>
      <c r="F10" s="18">
        <f>+D10</f>
        <v>188173879.88999999</v>
      </c>
    </row>
    <row r="11" spans="1:6" x14ac:dyDescent="0.2">
      <c r="A11" s="17" t="s">
        <v>8</v>
      </c>
      <c r="B11" s="16"/>
      <c r="C11" s="18">
        <v>1308561403.0899999</v>
      </c>
      <c r="D11" s="16"/>
      <c r="E11" s="16"/>
      <c r="F11" s="18">
        <f>+C11</f>
        <v>1308561403.0899999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486275436.76999998</v>
      </c>
      <c r="C20" s="15">
        <f>+C9</f>
        <v>1308561403.0899999</v>
      </c>
      <c r="D20" s="15">
        <f>+D9</f>
        <v>188173879.88999999</v>
      </c>
      <c r="E20" s="15">
        <f>+E16</f>
        <v>0</v>
      </c>
      <c r="F20" s="15">
        <f>+B20+C20+D20+E20</f>
        <v>1983010719.75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184753927.59</v>
      </c>
      <c r="D27" s="15">
        <f>+D28+D29+D30+D31+D32</f>
        <v>32647288.290000021</v>
      </c>
      <c r="E27" s="19"/>
      <c r="F27" s="15">
        <f>+C27+D27</f>
        <v>217401215.88000003</v>
      </c>
    </row>
    <row r="28" spans="1:6" x14ac:dyDescent="0.2">
      <c r="A28" s="17" t="s">
        <v>7</v>
      </c>
      <c r="B28" s="16"/>
      <c r="C28" s="16"/>
      <c r="D28" s="18">
        <v>220821168.18000001</v>
      </c>
      <c r="E28" s="16"/>
      <c r="F28" s="18">
        <f>+D28</f>
        <v>220821168.18000001</v>
      </c>
    </row>
    <row r="29" spans="1:6" x14ac:dyDescent="0.2">
      <c r="A29" s="17" t="s">
        <v>8</v>
      </c>
      <c r="B29" s="16"/>
      <c r="C29" s="18">
        <v>184753927.59</v>
      </c>
      <c r="D29" s="18">
        <v>-188173879.88999999</v>
      </c>
      <c r="E29" s="16"/>
      <c r="F29" s="18">
        <f>+C29+D29</f>
        <v>-3419952.2999999821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486275436.76999998</v>
      </c>
      <c r="C38" s="24">
        <f>+C20+C27</f>
        <v>1493315330.6799998</v>
      </c>
      <c r="D38" s="24">
        <f>+D20+D27</f>
        <v>220821168.18000001</v>
      </c>
      <c r="E38" s="24">
        <f>+E20+E34</f>
        <v>0</v>
      </c>
      <c r="F38" s="24">
        <f>+B38+C38+D38+E38</f>
        <v>2200411935.6299996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8" spans="1:6" ht="12" x14ac:dyDescent="0.2">
      <c r="A48" s="28" t="s">
        <v>26</v>
      </c>
      <c r="B48" s="29"/>
      <c r="C48" s="30"/>
      <c r="D48" s="30"/>
      <c r="E48" s="31" t="s">
        <v>27</v>
      </c>
    </row>
    <row r="49" spans="1:5" ht="12" x14ac:dyDescent="0.2">
      <c r="A49" s="28" t="s">
        <v>28</v>
      </c>
      <c r="B49" s="29"/>
      <c r="C49" s="30"/>
      <c r="D49" s="30"/>
      <c r="E49" s="31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2021-03-01T16:08:03Z</cp:lastPrinted>
  <dcterms:created xsi:type="dcterms:W3CDTF">2012-12-11T20:30:33Z</dcterms:created>
  <dcterms:modified xsi:type="dcterms:W3CDTF">2021-03-01T16:08:08Z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