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FE" sheetId="1" r:id="rId1"/>
    <sheet name="Instructivo_EFE" sheetId="2" r:id="rId2"/>
  </sheets>
  <definedNames>
    <definedName name="_xlnm._FilterDatabase" localSheetId="0" hidden="1">'EFE'!$A$2:$E$58</definedName>
  </definedNames>
  <calcPr fullCalcOnLoad="1"/>
</workbook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<sst xmlns="http://schemas.openxmlformats.org/spreadsheetml/2006/main" count="90" uniqueCount="78">
  <si>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</si>
  <si>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</si>
  <si>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</si>
  <si>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</si>
  <si>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</si>
  <si>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</si>
  <si>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</si>
  <si>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</si>
  <si>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</si>
  <si>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</si>
  <si>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</si>
  <si>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</si>
  <si>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</si>
  <si>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</si>
  <si>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</si>
  <si>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</si>
  <si>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</si>
  <si>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</si>
  <si>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</si>
  <si>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</si>
  <si>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</si>
  <si>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</si>
  <si>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</si>
  <si>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</si>
  <si>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</si>
  <si>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</si>
  <si>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</si>
  <si>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</si>
  <si>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</si>
  <si>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</si>
  <si>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</si>
  <si>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</si>
  <si>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</si>
  <si>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</si>
  <si>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</si>
  <si>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</si>
  <si>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</si>
  <si>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</si>
  <si>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</si>
  <si>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</si>
  <si>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</si>
  <si>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</si>
  <si>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</si>
  <si>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</si>
  <si>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</si>
  <si>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</si>
  <si>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</si>
  <si>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</si>
  <si>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</si>
  <si>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</si>
  <si>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</si>
  <si>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</si>
  <si>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</si>
  <si>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</si>
  <si>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</si>
  <si>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</si>
  <si>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</si>
  <si>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</si>
  <si>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</si>
  <si>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</si>
  <si>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</si>
  <si>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</si>
  <si>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</si>
  <si>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</si>
  <si>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</si>
  <si>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</si>
  <si>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</si>
  <si>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</si>
  <si>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</si>
  <si>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</si>
  <si>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</si>
  <si>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</si>
  <si>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</si>
  <si>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</si>
  <si>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indexed="8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</si>
  <si>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</si>
  <si>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</si>
  <si>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SALAMANCA, GUANAJUATO.
ESTADO DE FLUJOS DE EFECTIVO
DEL 1 DE ENERO AL AL 30 DE JUNIO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</si>
</sst>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 applyProtection="1">
      <alignment horizontal="center" vertical="top" wrapText="1"/>
      <protection locked="0"/>
    </xf>
    <xf numFmtId="3" fontId="4" fillId="0" borderId="10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4" fontId="3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Border="1" applyAlignment="1">
      <alignment horizontal="center" vertical="top"/>
      <protection/>
    </xf>
    <xf numFmtId="4" fontId="4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2" xfId="59" applyFont="1" applyBorder="1" applyAlignment="1">
      <alignment vertical="top" wrapText="1"/>
      <protection/>
    </xf>
    <xf numFmtId="4" fontId="3" fillId="0" borderId="12" xfId="59" applyNumberFormat="1" applyFont="1" applyBorder="1" applyAlignment="1" applyProtection="1">
      <alignment vertical="top" wrapText="1"/>
      <protection locked="0"/>
    </xf>
    <xf numFmtId="3" fontId="4" fillId="0" borderId="13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42" fillId="0" borderId="11" xfId="59" applyFont="1" applyBorder="1" applyAlignment="1" applyProtection="1">
      <alignment horizontal="center" vertical="top"/>
      <protection hidden="1"/>
    </xf>
    <xf numFmtId="0" fontId="42" fillId="0" borderId="14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2" fillId="0" borderId="11" xfId="59" applyFont="1" applyFill="1" applyBorder="1" applyAlignment="1" applyProtection="1">
      <alignment horizontal="center" vertical="top"/>
      <protection hidden="1"/>
    </xf>
    <xf numFmtId="0" fontId="3" fillId="33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2" fillId="34" borderId="15" xfId="59" applyFont="1" applyFill="1" applyBorder="1" applyAlignment="1">
      <alignment horizontal="center" vertical="center"/>
      <protection/>
    </xf>
    <xf numFmtId="0" fontId="42" fillId="34" borderId="15" xfId="59" applyFont="1" applyFill="1" applyBorder="1" applyAlignment="1">
      <alignment horizontal="center" vertical="center" wrapText="1"/>
      <protection/>
    </xf>
    <xf numFmtId="0" fontId="42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horizontal="left" vertical="top" wrapText="1" indent="1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0" fillId="0" borderId="11" xfId="59" applyNumberFormat="1" applyFont="1" applyFill="1" applyBorder="1" applyAlignment="1">
      <alignment horizontal="center" vertical="top"/>
      <protection/>
    </xf>
    <xf numFmtId="0" fontId="0" fillId="0" borderId="11" xfId="59" applyFont="1" applyFill="1" applyBorder="1" applyAlignment="1" quotePrefix="1">
      <alignment horizontal="center"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 customWidth="1"/>
  </cols>
  <sheetData>
    <row r="1" spans="1:5" ht="34.5" customHeight="1">
      <c r="A1" s="41" t="s">
        <v>77</v>
      </c>
      <c r="B1" s="42"/>
      <c r="C1" s="42"/>
      <c r="D1" s="42"/>
      <c r="E1" s="43"/>
    </row>
    <row r="2" spans="1:5" ht="15" customHeight="1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>
      <c r="A3" s="27">
        <v>800001</v>
      </c>
      <c r="B3" s="2" t="s">
        <v>3</v>
      </c>
      <c r="C3" s="3"/>
      <c r="D3" s="3"/>
      <c r="E3" s="4" t="s">
        <v>70</v>
      </c>
    </row>
    <row r="4" spans="1:5" ht="11.25">
      <c r="A4" s="16">
        <v>900001</v>
      </c>
      <c r="B4" s="5" t="s">
        <v>4</v>
      </c>
      <c r="C4" s="6">
        <f>SUM(C5:C15)</f>
        <v>446805328.91</v>
      </c>
      <c r="D4" s="6">
        <f>SUM(D5:D15)</f>
        <v>796694534.79</v>
      </c>
      <c r="E4" s="4"/>
    </row>
    <row r="5" spans="1:5" ht="11.25">
      <c r="A5" s="7">
        <v>4110</v>
      </c>
      <c r="B5" s="28" t="s">
        <v>5</v>
      </c>
      <c r="C5" s="8">
        <v>74563258.54</v>
      </c>
      <c r="D5" s="8">
        <v>83603396.55</v>
      </c>
      <c r="E5" s="4"/>
    </row>
    <row r="6" spans="1:5" ht="11.25">
      <c r="A6" s="9">
        <v>4120</v>
      </c>
      <c r="B6" s="29" t="s">
        <v>6</v>
      </c>
      <c r="C6" s="8">
        <v>0</v>
      </c>
      <c r="D6" s="8">
        <v>0</v>
      </c>
      <c r="E6" s="4"/>
    </row>
    <row r="7" spans="1:5" ht="11.25">
      <c r="A7" s="7">
        <v>4130</v>
      </c>
      <c r="B7" s="28" t="s">
        <v>7</v>
      </c>
      <c r="C7" s="8">
        <v>0</v>
      </c>
      <c r="D7" s="8">
        <v>0</v>
      </c>
      <c r="E7" s="4"/>
    </row>
    <row r="8" spans="1:5" ht="11.25">
      <c r="A8" s="7">
        <v>4140</v>
      </c>
      <c r="B8" s="28" t="s">
        <v>8</v>
      </c>
      <c r="C8" s="8">
        <v>33590872.59</v>
      </c>
      <c r="D8" s="8">
        <v>53273073.22</v>
      </c>
      <c r="E8" s="4"/>
    </row>
    <row r="9" spans="1:5" ht="11.25">
      <c r="A9" s="7">
        <v>4150</v>
      </c>
      <c r="B9" s="28" t="s">
        <v>9</v>
      </c>
      <c r="C9" s="8">
        <v>6099680.87</v>
      </c>
      <c r="D9" s="8">
        <v>12105433.35</v>
      </c>
      <c r="E9" s="4"/>
    </row>
    <row r="10" spans="1:5" ht="11.25">
      <c r="A10" s="7">
        <v>4160</v>
      </c>
      <c r="B10" s="28" t="s">
        <v>10</v>
      </c>
      <c r="C10" s="8">
        <v>14159731.16</v>
      </c>
      <c r="D10" s="8">
        <v>30176334.02</v>
      </c>
      <c r="E10" s="4"/>
    </row>
    <row r="11" spans="1:5" ht="11.25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ht="11.25">
      <c r="A13" s="7">
        <v>4210</v>
      </c>
      <c r="B13" s="28" t="s">
        <v>12</v>
      </c>
      <c r="C13" s="8">
        <v>318391785.75</v>
      </c>
      <c r="D13" s="8">
        <v>617536297.65</v>
      </c>
      <c r="E13" s="4"/>
    </row>
    <row r="14" spans="1:5" ht="11.25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ht="11.25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ht="11.25">
      <c r="A16" s="16">
        <v>900002</v>
      </c>
      <c r="B16" s="5" t="s">
        <v>14</v>
      </c>
      <c r="C16" s="6">
        <f>SUM(C17:C32)</f>
        <v>280356857.77000004</v>
      </c>
      <c r="D16" s="6">
        <f>SUM(D17:D32)</f>
        <v>572355190.33</v>
      </c>
      <c r="E16" s="4"/>
    </row>
    <row r="17" spans="1:5" ht="11.25">
      <c r="A17" s="7">
        <v>5110</v>
      </c>
      <c r="B17" s="28" t="s">
        <v>15</v>
      </c>
      <c r="C17" s="8">
        <v>122943867.18</v>
      </c>
      <c r="D17" s="8">
        <v>265621005.04</v>
      </c>
      <c r="E17" s="4"/>
    </row>
    <row r="18" spans="1:5" ht="11.25">
      <c r="A18" s="7">
        <v>5120</v>
      </c>
      <c r="B18" s="28" t="s">
        <v>16</v>
      </c>
      <c r="C18" s="8">
        <v>33757940.55</v>
      </c>
      <c r="D18" s="8">
        <v>65084408.71</v>
      </c>
      <c r="E18" s="4"/>
    </row>
    <row r="19" spans="1:5" ht="11.25">
      <c r="A19" s="7">
        <v>5130</v>
      </c>
      <c r="B19" s="28" t="s">
        <v>17</v>
      </c>
      <c r="C19" s="8">
        <v>92741734.94</v>
      </c>
      <c r="D19" s="8">
        <v>179771150.72</v>
      </c>
      <c r="E19" s="4"/>
    </row>
    <row r="20" spans="1:5" ht="11.25">
      <c r="A20" s="7">
        <v>5210</v>
      </c>
      <c r="B20" s="28" t="s">
        <v>18</v>
      </c>
      <c r="C20" s="8">
        <v>0</v>
      </c>
      <c r="D20" s="8">
        <v>2501868.5</v>
      </c>
      <c r="E20" s="4"/>
    </row>
    <row r="21" spans="1:5" ht="11.25">
      <c r="A21" s="7">
        <v>5220</v>
      </c>
      <c r="B21" s="28" t="s">
        <v>19</v>
      </c>
      <c r="C21" s="8">
        <v>11050000</v>
      </c>
      <c r="D21" s="8">
        <v>22497241.6</v>
      </c>
      <c r="E21" s="4"/>
    </row>
    <row r="22" spans="1:5" ht="11.25">
      <c r="A22" s="7">
        <v>5230</v>
      </c>
      <c r="B22" s="28" t="s">
        <v>20</v>
      </c>
      <c r="C22" s="8">
        <v>1475554.73</v>
      </c>
      <c r="D22" s="8">
        <v>2502881.57</v>
      </c>
      <c r="E22" s="4"/>
    </row>
    <row r="23" spans="1:5" ht="11.25">
      <c r="A23" s="7">
        <v>5240</v>
      </c>
      <c r="B23" s="28" t="s">
        <v>21</v>
      </c>
      <c r="C23" s="8">
        <v>15844761.76</v>
      </c>
      <c r="D23" s="8">
        <v>27907542.77</v>
      </c>
      <c r="E23" s="4"/>
    </row>
    <row r="24" spans="1:5" ht="11.25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ht="11.25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ht="11.25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ht="11.25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ht="11.25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ht="11.25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ht="11.25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ht="11.25">
      <c r="A31" s="7">
        <v>5330</v>
      </c>
      <c r="B31" s="28" t="s">
        <v>28</v>
      </c>
      <c r="C31" s="8">
        <v>0</v>
      </c>
      <c r="D31" s="8">
        <v>2400000</v>
      </c>
      <c r="E31" s="4"/>
    </row>
    <row r="32" spans="1:5" ht="11.25">
      <c r="A32" s="16">
        <v>8002</v>
      </c>
      <c r="B32" s="29" t="s">
        <v>49</v>
      </c>
      <c r="C32" s="8">
        <v>2542998.61</v>
      </c>
      <c r="D32" s="8">
        <v>4069091.42</v>
      </c>
      <c r="E32" s="4"/>
    </row>
    <row r="33" spans="1:5" ht="11.25">
      <c r="A33" s="16">
        <v>900003</v>
      </c>
      <c r="B33" s="18" t="s">
        <v>29</v>
      </c>
      <c r="C33" s="6">
        <f>+C4-C16</f>
        <v>166448471.14</v>
      </c>
      <c r="D33" s="6">
        <f>+D4-D16</f>
        <v>224339344.45999992</v>
      </c>
      <c r="E33" s="4"/>
    </row>
    <row r="34" spans="1:5" ht="11.25">
      <c r="A34" s="27">
        <v>800002</v>
      </c>
      <c r="B34" s="19" t="s">
        <v>30</v>
      </c>
      <c r="C34" s="8"/>
      <c r="D34" s="8"/>
      <c r="E34" s="4"/>
    </row>
    <row r="35" spans="1:5" ht="11.25">
      <c r="A35" s="16">
        <v>900004</v>
      </c>
      <c r="B35" s="18" t="s">
        <v>4</v>
      </c>
      <c r="C35" s="6">
        <f>SUM(C36:C38)</f>
        <v>0</v>
      </c>
      <c r="D35" s="6">
        <f>SUM(D36:D38)</f>
        <v>190279845.77</v>
      </c>
      <c r="E35" s="4"/>
    </row>
    <row r="36" spans="1:5" ht="11.25">
      <c r="A36" s="16">
        <v>8003</v>
      </c>
      <c r="B36" s="29" t="s">
        <v>47</v>
      </c>
      <c r="C36" s="8">
        <v>0</v>
      </c>
      <c r="D36" s="8">
        <v>190279845.77</v>
      </c>
      <c r="E36" s="4"/>
    </row>
    <row r="37" spans="1:5" ht="11.25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ht="11.25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ht="11.25">
      <c r="A39" s="16">
        <v>900005</v>
      </c>
      <c r="B39" s="18" t="s">
        <v>14</v>
      </c>
      <c r="C39" s="6">
        <f>SUM(C40:C42)</f>
        <v>20170155.93</v>
      </c>
      <c r="D39" s="6">
        <f>SUM(D40:D42)</f>
        <v>14065924.91</v>
      </c>
      <c r="E39" s="4"/>
    </row>
    <row r="40" spans="1:5" ht="11.25">
      <c r="A40" s="30">
        <v>1230</v>
      </c>
      <c r="B40" s="29" t="s">
        <v>47</v>
      </c>
      <c r="C40" s="8">
        <v>18192756.76</v>
      </c>
      <c r="D40" s="8">
        <v>0</v>
      </c>
      <c r="E40" s="4" t="s">
        <v>31</v>
      </c>
    </row>
    <row r="41" spans="1:5" ht="11.25">
      <c r="A41" s="30" t="s">
        <v>55</v>
      </c>
      <c r="B41" s="29" t="s">
        <v>32</v>
      </c>
      <c r="C41" s="8">
        <v>1977399.17</v>
      </c>
      <c r="D41" s="8">
        <v>14065924.91</v>
      </c>
      <c r="E41" s="4" t="s">
        <v>31</v>
      </c>
    </row>
    <row r="42" spans="1:5" ht="11.25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ht="11.25">
      <c r="A43" s="16">
        <v>900006</v>
      </c>
      <c r="B43" s="18" t="s">
        <v>33</v>
      </c>
      <c r="C43" s="6">
        <f>+C35-C39</f>
        <v>-20170155.93</v>
      </c>
      <c r="D43" s="6">
        <f>+D35-D39</f>
        <v>176213920.86</v>
      </c>
      <c r="E43" s="4"/>
    </row>
    <row r="44" spans="1:5" ht="11.25">
      <c r="A44" s="27">
        <v>800003</v>
      </c>
      <c r="B44" s="19" t="s">
        <v>34</v>
      </c>
      <c r="C44" s="8"/>
      <c r="D44" s="8"/>
      <c r="E44" s="4"/>
    </row>
    <row r="45" spans="1:5" ht="11.25">
      <c r="A45" s="16">
        <v>900007</v>
      </c>
      <c r="B45" s="18" t="s">
        <v>4</v>
      </c>
      <c r="C45" s="6">
        <f>+C46+C49</f>
        <v>16607757.23</v>
      </c>
      <c r="D45" s="6">
        <f>+D46+D49</f>
        <v>-8217004.77</v>
      </c>
      <c r="E45" s="4"/>
    </row>
    <row r="46" spans="1:5" ht="11.25">
      <c r="A46" s="16">
        <v>8007</v>
      </c>
      <c r="B46" s="29" t="s">
        <v>42</v>
      </c>
      <c r="C46" s="8">
        <f>SUM(C47:C48)</f>
        <v>16607757.23</v>
      </c>
      <c r="D46" s="8">
        <f>SUM(D47:D48)</f>
        <v>-8217004.77</v>
      </c>
      <c r="E46" s="4"/>
    </row>
    <row r="47" spans="1:5" ht="11.25">
      <c r="A47" s="30">
        <v>2233</v>
      </c>
      <c r="B47" s="29" t="s">
        <v>48</v>
      </c>
      <c r="C47" s="8">
        <v>16607757.23</v>
      </c>
      <c r="D47" s="8">
        <v>-8217004.77</v>
      </c>
      <c r="E47" s="4"/>
    </row>
    <row r="48" spans="1:5" ht="11.25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ht="11.25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ht="11.25">
      <c r="A50" s="20">
        <v>900008</v>
      </c>
      <c r="B50" s="18" t="s">
        <v>14</v>
      </c>
      <c r="C50" s="6">
        <f>+C51+C54</f>
        <v>44870369.44</v>
      </c>
      <c r="D50" s="6">
        <f>+D51+D54</f>
        <v>23218006.279999997</v>
      </c>
      <c r="E50" s="4"/>
    </row>
    <row r="51" spans="1:5" ht="11.25">
      <c r="A51" s="16">
        <v>8008</v>
      </c>
      <c r="B51" s="29" t="s">
        <v>44</v>
      </c>
      <c r="C51" s="8">
        <f>SUM(C52:C53)</f>
        <v>-3975144.72</v>
      </c>
      <c r="D51" s="8">
        <f>SUM(D52:D53)</f>
        <v>266715.33</v>
      </c>
      <c r="E51" s="4"/>
    </row>
    <row r="52" spans="1:5" ht="11.25">
      <c r="A52" s="30">
        <v>2131</v>
      </c>
      <c r="B52" s="29" t="s">
        <v>48</v>
      </c>
      <c r="C52" s="8">
        <v>-3975144.72</v>
      </c>
      <c r="D52" s="8">
        <v>266715.33</v>
      </c>
      <c r="E52" s="4"/>
    </row>
    <row r="53" spans="1:5" ht="11.25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ht="11.25">
      <c r="A54" s="16">
        <v>8009</v>
      </c>
      <c r="B54" s="29" t="s">
        <v>52</v>
      </c>
      <c r="C54" s="8">
        <v>48845514.16</v>
      </c>
      <c r="D54" s="8">
        <v>22951290.95</v>
      </c>
      <c r="E54" s="4"/>
    </row>
    <row r="55" spans="1:5" ht="11.25">
      <c r="A55" s="16">
        <v>900009</v>
      </c>
      <c r="B55" s="5" t="s">
        <v>35</v>
      </c>
      <c r="C55" s="6">
        <f>+C45-C50</f>
        <v>-28262612.209999997</v>
      </c>
      <c r="D55" s="6">
        <f>+D45-D50</f>
        <v>-31435011.049999997</v>
      </c>
      <c r="E55" s="4"/>
    </row>
    <row r="56" spans="1:5" ht="11.25">
      <c r="A56" s="16">
        <v>9000010</v>
      </c>
      <c r="B56" s="5" t="s">
        <v>36</v>
      </c>
      <c r="C56" s="6">
        <f>+C33+C43+C55</f>
        <v>118015702.99999999</v>
      </c>
      <c r="D56" s="6">
        <f>+D33+D43+D55</f>
        <v>369118254.2699999</v>
      </c>
      <c r="E56" s="4"/>
    </row>
    <row r="57" spans="1:5" ht="11.25">
      <c r="A57" s="16">
        <v>9000011</v>
      </c>
      <c r="B57" s="5" t="s">
        <v>37</v>
      </c>
      <c r="C57" s="6">
        <v>225804754.56</v>
      </c>
      <c r="D57" s="6">
        <v>238924950.19</v>
      </c>
      <c r="E57" s="4" t="s">
        <v>38</v>
      </c>
    </row>
    <row r="58" spans="1:5" ht="11.25">
      <c r="A58" s="17">
        <v>9000012</v>
      </c>
      <c r="B58" s="11" t="s">
        <v>39</v>
      </c>
      <c r="C58" s="12">
        <v>283012766.91</v>
      </c>
      <c r="D58" s="12">
        <v>225804754.56</v>
      </c>
      <c r="E58" s="13" t="s">
        <v>38</v>
      </c>
    </row>
    <row r="60" spans="1:4" ht="11.25">
      <c r="A60" s="32" t="s">
        <v>71</v>
      </c>
      <c r="B60" s="33"/>
      <c r="C60" s="33"/>
      <c r="D60" s="34"/>
    </row>
    <row r="61" spans="1:4" ht="11.25">
      <c r="A61" s="35"/>
      <c r="B61" s="36"/>
      <c r="C61" s="36"/>
      <c r="D61" s="37"/>
    </row>
    <row r="62" spans="1:4" ht="11.25">
      <c r="A62" s="36"/>
      <c r="B62" s="38"/>
      <c r="C62" s="36"/>
      <c r="D62" s="36"/>
    </row>
    <row r="63" spans="1:4" ht="11.25">
      <c r="A63" s="35"/>
      <c r="B63" s="36"/>
      <c r="C63" s="36"/>
      <c r="D63" s="36"/>
    </row>
    <row r="64" spans="1:4" ht="11.25">
      <c r="A64" s="35"/>
      <c r="B64" s="36" t="s">
        <v>72</v>
      </c>
      <c r="C64" s="35"/>
      <c r="D64" s="35" t="s">
        <v>72</v>
      </c>
    </row>
    <row r="65" spans="1:4" ht="22.5">
      <c r="A65" s="35"/>
      <c r="B65" s="39" t="s">
        <v>73</v>
      </c>
      <c r="C65" s="40"/>
      <c r="D65" s="39" t="s">
        <v>73</v>
      </c>
    </row>
  </sheetData>
  <sheetProtection sheet="1" objects="1" scenarios="1" formatCells="0" formatColumns="0" formatRows="0" autoFilter="0"/>
  <autoFilter ref="A2:E58"/>
  <mergeCells count="1">
    <mergeCell ref="A1:E1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45.16015625" style="0" customWidth="1"/>
  </cols>
  <sheetData>
    <row r="1" ht="11.25">
      <c r="A1" s="21" t="s">
        <v>56</v>
      </c>
    </row>
    <row r="2" ht="11.25">
      <c r="A2" s="22" t="s">
        <v>74</v>
      </c>
    </row>
    <row r="3" ht="11.25">
      <c r="A3" s="22" t="s">
        <v>57</v>
      </c>
    </row>
    <row r="4" ht="11.25">
      <c r="A4" s="22" t="s">
        <v>75</v>
      </c>
    </row>
    <row r="5" ht="11.25">
      <c r="A5" s="22" t="s">
        <v>76</v>
      </c>
    </row>
    <row r="6" ht="11.25">
      <c r="A6" s="22" t="s">
        <v>58</v>
      </c>
    </row>
    <row r="7" ht="11.25">
      <c r="A7" s="22"/>
    </row>
    <row r="8" ht="11.25">
      <c r="A8" s="23" t="s">
        <v>59</v>
      </c>
    </row>
    <row r="9" ht="11.25">
      <c r="A9" s="22" t="s">
        <v>68</v>
      </c>
    </row>
    <row r="10" ht="11.25">
      <c r="A10" s="22"/>
    </row>
    <row r="11" ht="11.25">
      <c r="A11" s="23" t="s">
        <v>62</v>
      </c>
    </row>
    <row r="12" ht="11.25">
      <c r="A12" s="22" t="s">
        <v>63</v>
      </c>
    </row>
    <row r="13" ht="11.25">
      <c r="A13" s="22"/>
    </row>
    <row r="14" ht="11.25">
      <c r="A14" s="23" t="s">
        <v>60</v>
      </c>
    </row>
    <row r="15" ht="22.5">
      <c r="A15" s="24" t="s">
        <v>61</v>
      </c>
    </row>
    <row r="16" ht="11.25">
      <c r="A16" s="24" t="s">
        <v>64</v>
      </c>
    </row>
    <row r="17" ht="11.25">
      <c r="A17" s="24" t="s">
        <v>65</v>
      </c>
    </row>
    <row r="18" ht="22.5">
      <c r="A18" s="24" t="s">
        <v>66</v>
      </c>
    </row>
    <row r="19" ht="11.25">
      <c r="A19" s="24" t="s">
        <v>67</v>
      </c>
    </row>
    <row r="20" ht="22.5">
      <c r="A20" s="24" t="s">
        <v>69</v>
      </c>
    </row>
    <row r="21" ht="11.25">
      <c r="A21" s="24"/>
    </row>
    <row r="22" ht="11.25">
      <c r="A22" s="24"/>
    </row>
    <row r="23" ht="11.25">
      <c r="A23" s="24"/>
    </row>
    <row r="24" ht="11.25">
      <c r="A24" s="24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FLUJOS DE EFECTIVO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2017-03-02T18:57:17Z</cp:lastPrinted>
  <dcterms:created xsi:type="dcterms:W3CDTF">2012-12-11T20:31:36Z</dcterms:created>
  <dcterms:modified xsi:type="dcterms:W3CDTF">2017-07-24T16:42:26Z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