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6\1ER. TRIMESTRE\SAP\Formatos SIRET\"/>
    </mc:Choice>
  </mc:AlternateContent>
  <xr:revisionPtr revIDLastSave="0" documentId="13_ncr:1_{9AAF45FC-0574-4B99-A686-5B113EABB9E6}" xr6:coauthVersionLast="47" xr6:coauthVersionMax="47" xr10:uidLastSave="{00000000-0000-0000-0000-000000000000}"/>
  <bookViews>
    <workbookView xWindow="-108" yWindow="-108" windowWidth="23256" windowHeight="13896" tabRatio="782" activeTab="2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1" i="1" l="1"/>
  <c r="H161" i="1"/>
  <c r="G161" i="1"/>
  <c r="F161" i="1"/>
  <c r="E161" i="1"/>
  <c r="D161" i="1"/>
  <c r="C161" i="1"/>
  <c r="G52" i="1"/>
  <c r="F52" i="1"/>
  <c r="C52" i="1"/>
  <c r="I52" i="1" s="1"/>
  <c r="G32" i="1"/>
  <c r="F32" i="1"/>
  <c r="C32" i="1"/>
  <c r="I32" i="1" s="1"/>
  <c r="G22" i="1"/>
  <c r="F22" i="1"/>
  <c r="C22" i="1"/>
  <c r="G14" i="1"/>
  <c r="F14" i="1"/>
  <c r="C14" i="1"/>
  <c r="I14" i="1" s="1"/>
  <c r="G13" i="1"/>
  <c r="F13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F31" i="3" s="1"/>
  <c r="D11" i="3"/>
  <c r="I22" i="1" l="1"/>
  <c r="I13" i="1" s="1"/>
  <c r="C13" i="1"/>
  <c r="D31" i="3"/>
  <c r="E31" i="3"/>
</calcChain>
</file>

<file path=xl/sharedStrings.xml><?xml version="1.0" encoding="utf-8"?>
<sst xmlns="http://schemas.openxmlformats.org/spreadsheetml/2006/main" count="308" uniqueCount="154">
  <si>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</si>
  <si>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</si>
  <si>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</si>
  <si>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</si>
  <si>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</si>
  <si>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</si>
  <si>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</si>
  <si>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</si>
  <si>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</si>
  <si>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</si>
  <si>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</si>
  <si>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</si>
  <si>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</si>
  <si>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</si>
  <si>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</si>
  <si>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</si>
  <si>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</si>
  <si>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</si>
  <si>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</si>
  <si>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</si>
  <si>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</si>
  <si>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</si>
  <si>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</si>
  <si>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</si>
  <si>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</si>
  <si>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</si>
  <si>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</si>
  <si>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</si>
  <si>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</si>
  <si>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</si>
  <si>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</si>
  <si>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</si>
  <si>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</si>
  <si>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</si>
  <si>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</si>
  <si>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</si>
  <si>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</si>
  <si>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</si>
  <si>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</si>
  <si>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</si>
  <si>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</si>
  <si>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</si>
  <si>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</si>
  <si>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</si>
  <si>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</si>
  <si>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</si>
  <si>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</si>
  <si>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</si>
  <si>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</si>
  <si>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</si>
  <si>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</si>
  <si>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</si>
  <si>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</si>
  <si>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</si>
  <si>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</si>
  <si>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</si>
  <si>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</si>
  <si>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</si>
  <si>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</si>
  <si>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</si>
  <si>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</si>
  <si>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</si>
  <si>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</si>
  <si>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</si>
  <si>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</si>
  <si>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</si>
  <si>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</si>
  <si>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</si>
  <si>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</si>
  <si>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</si>
  <si>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</si>
  <si>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</si>
  <si>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</si>
  <si>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</si>
  <si>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</si>
  <si>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</si>
  <si>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</si>
  <si>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</si>
  <si>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</si>
  <si>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</si>
  <si>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</si>
  <si>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</si>
  <si>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</si>
  <si>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</si>
  <si>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</si>
  <si>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</si>
  <si>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</si>
  <si>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</si>
  <si>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</si>
  <si>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</si>
  <si>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</si>
  <si>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</si>
  <si>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</si>
  <si>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</si>
  <si>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</si>
  <si>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</si>
  <si>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</si>
  <si>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</si>
  <si>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</si>
  <si>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</si>
  <si>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</si>
  <si>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</si>
  <si>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</si>
  <si>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</si>
  <si>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</si>
  <si>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</si>
  <si>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</si>
  <si>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</si>
  <si>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</si>
  <si>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</si>
  <si>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</si>
  <si>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</si>
  <si>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</si>
  <si>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</si>
  <si>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</si>
  <si>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</si>
  <si>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</si>
  <si>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</si>
  <si>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</si>
  <si>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</si>
  <si>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</si>
  <si>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</si>
  <si>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</si>
  <si>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</si>
  <si>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</si>
  <si>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</si>
  <si>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</si>
  <si>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</si>
  <si>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</si>
  <si>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</si>
  <si>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</si>
  <si>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</si>
  <si>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</si>
  <si>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</si>
  <si>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</si>
  <si>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</si>
  <si>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</si>
  <si>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</si>
  <si>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</si>
  <si>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a) La información relativa al cumplimiento de los convenios de Deuda Garantizada.</t>
  </si>
  <si>
    <t>Instituto Salmantino para las Personas con Discapacidad</t>
  </si>
  <si>
    <t>Correspondiente del 01 de Enero al 31 de Marzo 2026</t>
  </si>
  <si>
    <t>Bajo protesta de decir verdad declaramos que los Estados Financieros y sus notas, son razonablemente correctos y son responsabilidad del emisor.</t>
  </si>
  <si>
    <t>C.P.Michelle Rubí Reyes Ramírez</t>
  </si>
  <si>
    <t>Coordinadora Administrativa</t>
  </si>
  <si>
    <t>Elabora</t>
  </si>
  <si>
    <t>T.S. María del Rocio León Mendoza</t>
  </si>
  <si>
    <t>Directora General</t>
  </si>
  <si>
    <t>Autoriza</t>
  </si>
  <si>
    <t>EL INSTITUTO CUENTA CON UN BALANCE PRESUPUESTARIO SOSTENIBLE DURANTE EL PERIODO</t>
  </si>
  <si>
    <t>Ejercicio 2026</t>
  </si>
  <si>
    <t>EL INSTITUTO NO CUENTA CON FINANCIAMIENTO U OBLIGACIONES CONTRAIDAS DURANTE EL PERIODO</t>
  </si>
  <si>
    <t>EL INSTITUTO NO CUENTA CON OBLIGACIONES A CORTO PLAZO DURANTE EL PERIODO A INFORMAR</t>
  </si>
  <si>
    <t>EL INSTITUTO SALMANTINO PARA LAS PERSONAS CON DISCAPACIDAD NO CUENTA CON DEUDA HACENDARIA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</si>
</sst>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b/>
      <sz val="9"/>
      <name val="Arial Unicode MS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0" fontId="1" fillId="0" borderId="0"/>
    <xf numFmtId="0" fontId="3" fillId="0" borderId="0"/>
    <xf numFmtId="0" fontId="1" fillId="0" borderId="0"/>
  </cellStyleXfs>
  <cellXfs count="113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8" xfId="0" applyNumberFormat="1" applyFont="1" applyBorder="1" applyAlignment="1">
      <alignment horizontal="center" vertical="center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4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4" fontId="12" fillId="0" borderId="17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6" fillId="3" borderId="13" xfId="2" applyFont="1" applyFill="1" applyBorder="1" applyAlignment="1">
      <alignment horizontal="center" vertical="center"/>
    </xf>
    <xf numFmtId="0" fontId="6" fillId="3" borderId="14" xfId="2" applyFont="1" applyFill="1" applyBorder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17" fillId="0" borderId="0" xfId="4" applyFont="1" applyAlignment="1" applyProtection="1">
      <alignment horizontal="center" vertical="top"/>
      <protection locked="0"/>
    </xf>
    <xf numFmtId="0" fontId="17" fillId="0" borderId="0" xfId="4" applyFont="1" applyAlignment="1" applyProtection="1">
      <alignment horizontal="center" vertical="top"/>
      <protection locked="0"/>
    </xf>
    <xf numFmtId="0" fontId="3" fillId="0" borderId="0" xfId="0" applyFont="1"/>
    <xf numFmtId="0" fontId="2" fillId="0" borderId="0" xfId="0" applyFont="1"/>
    <xf numFmtId="0" fontId="0" fillId="0" borderId="0" xfId="0"/>
    <xf numFmtId="0" fontId="3" fillId="0" borderId="0" xfId="0" applyFont="1"/>
    <xf numFmtId="0" fontId="7" fillId="0" borderId="0" xfId="0" applyFont="1"/>
    <xf numFmtId="0" fontId="2" fillId="0" borderId="0" xfId="0" applyFont="1"/>
    <xf numFmtId="0" fontId="3" fillId="0" borderId="0" xfId="0" applyFont="1" applyAlignment="1">
      <alignment horizontal="left" indent="2"/>
    </xf>
    <xf numFmtId="0" fontId="15" fillId="0" borderId="0" xfId="8" applyFont="1"/>
    <xf numFmtId="0" fontId="16" fillId="0" borderId="0" xfId="1" applyFont="1"/>
    <xf numFmtId="0" fontId="17" fillId="0" borderId="0" xfId="4" applyFont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/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right" vertical="center"/>
    </xf>
    <xf numFmtId="0" fontId="2" fillId="0" borderId="0" xfId="0" applyFont="1"/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17" fillId="0" borderId="0" xfId="4" applyFont="1" applyAlignment="1" applyProtection="1">
      <alignment horizontal="center" vertical="top"/>
      <protection locked="0"/>
    </xf>
    <xf numFmtId="4" fontId="2" fillId="0" borderId="1" xfId="0" applyNumberFormat="1" applyFont="1" applyBorder="1" applyAlignment="1" applyProtection="1">
      <alignment horizontal="right" vertical="top"/>
      <protection locked="0"/>
    </xf>
    <xf numFmtId="4" fontId="6" fillId="0" borderId="2" xfId="0" applyNumberFormat="1" applyFont="1" applyBorder="1" applyProtection="1">
      <protection locked="0"/>
    </xf>
    <xf numFmtId="0" fontId="15" fillId="0" borderId="0" xfId="8" applyFont="1"/>
    <xf numFmtId="0" fontId="17" fillId="0" borderId="0" xfId="4" applyFont="1" applyAlignment="1" applyProtection="1">
      <alignment vertical="top"/>
      <protection locked="0"/>
    </xf>
  </cellXfs>
  <cellStyles count="9">
    <cellStyle name="Hipervínculo" xfId="1" builtinId="8"/>
    <cellStyle name="Normal" xfId="0" builtinId="0"/>
    <cellStyle name="Normal 2" xfId="3" xr:uid="{B9F6D3C9-E1F5-4FCE-80E1-85F1EA587C17}"/>
    <cellStyle name="Normal 2 2" xfId="4" xr:uid="{39A497E9-A4CD-4E74-B9FB-53AB6D1DB61C}"/>
    <cellStyle name="Normal 2 3" xfId="8" xr:uid="{77D6E08B-9309-4CE2-A93B-88A4EC0A6C0F}"/>
    <cellStyle name="Normal 2 4" xfId="6" xr:uid="{83FDC0AA-937F-494C-B34A-30C16AFFE032}"/>
    <cellStyle name="Normal 3" xfId="2" xr:uid="{15527831-D55B-405A-BB41-B4B6E8217DD5}"/>
    <cellStyle name="Normal 3 3" xfId="5" xr:uid="{38110EF8-93CE-4AA0-BABF-70BABEFD67B4}"/>
    <cellStyle name="Normal 7" xfId="7" xr:uid="{7ABACB57-091A-43DB-A634-98A2D8BB3C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30"/>
  <sheetViews>
    <sheetView workbookViewId="0">
      <selection activeCell="B34" sqref="B34"/>
    </sheetView>
  </sheetViews>
  <sheetFormatPr baseColWidth="10" defaultColWidth="12" defaultRowHeight="10.199999999999999"/>
  <cols>
    <col min="1" max="1" width="17.28515625" style="1" customWidth="1"/>
    <col min="2" max="2" width="86.140625" style="1" bestFit="1" customWidth="1"/>
    <col min="3" max="16384" width="12" style="1"/>
  </cols>
  <sheetData>
    <row r="1" spans="1:4">
      <c r="A1" s="18" t="s">
        <v>140</v>
      </c>
      <c r="B1" s="19"/>
      <c r="C1" s="20" t="s">
        <v>0</v>
      </c>
      <c r="D1" s="21">
        <v>2026</v>
      </c>
    </row>
    <row r="2" spans="1:4">
      <c r="A2" s="22" t="s">
        <v>1</v>
      </c>
      <c r="B2" s="23"/>
      <c r="C2" s="24" t="s">
        <v>2</v>
      </c>
      <c r="D2" s="25" t="s">
        <v>3</v>
      </c>
    </row>
    <row r="3" spans="1:4">
      <c r="A3" s="22" t="s">
        <v>141</v>
      </c>
      <c r="B3" s="23"/>
      <c r="C3" s="24" t="s">
        <v>4</v>
      </c>
      <c r="D3" s="26">
        <v>1</v>
      </c>
    </row>
    <row r="4" spans="1:4">
      <c r="A4" s="65" t="s">
        <v>5</v>
      </c>
      <c r="B4" s="66"/>
      <c r="C4" s="27"/>
      <c r="D4" s="28"/>
    </row>
    <row r="5" spans="1:4">
      <c r="A5" s="29" t="s">
        <v>6</v>
      </c>
      <c r="B5" s="30" t="s">
        <v>7</v>
      </c>
    </row>
    <row r="6" spans="1:4">
      <c r="A6" s="31"/>
      <c r="B6" s="32"/>
    </row>
    <row r="7" spans="1:4">
      <c r="A7" s="33"/>
      <c r="B7" s="38" t="s">
        <v>8</v>
      </c>
    </row>
    <row r="8" spans="1:4">
      <c r="A8" s="33"/>
      <c r="B8" s="34"/>
    </row>
    <row r="9" spans="1:4">
      <c r="A9" s="43" t="s">
        <v>9</v>
      </c>
      <c r="B9" s="35" t="s">
        <v>10</v>
      </c>
    </row>
    <row r="10" spans="1:4">
      <c r="A10" s="43" t="s">
        <v>11</v>
      </c>
      <c r="B10" s="35" t="s">
        <v>12</v>
      </c>
    </row>
    <row r="11" spans="1:4">
      <c r="A11" s="43" t="s">
        <v>13</v>
      </c>
      <c r="B11" s="35" t="s">
        <v>14</v>
      </c>
    </row>
    <row r="12" spans="1:4">
      <c r="A12" s="43" t="s">
        <v>15</v>
      </c>
      <c r="B12" s="35" t="s">
        <v>16</v>
      </c>
    </row>
    <row r="13" spans="1:4">
      <c r="A13" s="43" t="s">
        <v>17</v>
      </c>
      <c r="B13" s="35" t="s">
        <v>18</v>
      </c>
    </row>
    <row r="14" spans="1:4">
      <c r="A14" s="43" t="s">
        <v>19</v>
      </c>
      <c r="B14" s="35" t="s">
        <v>20</v>
      </c>
    </row>
    <row r="15" spans="1:4" ht="10.8" thickBot="1">
      <c r="A15" s="36"/>
      <c r="B15" s="37"/>
    </row>
    <row r="17" spans="1:2" ht="12">
      <c r="A17" s="86" t="s">
        <v>142</v>
      </c>
      <c r="B17" s="85"/>
    </row>
    <row r="22" spans="1:2" ht="12">
      <c r="A22" s="87"/>
      <c r="B22" s="87" t="s">
        <v>143</v>
      </c>
    </row>
    <row r="23" spans="1:2" ht="12">
      <c r="A23" s="87"/>
      <c r="B23" s="87" t="s">
        <v>144</v>
      </c>
    </row>
    <row r="24" spans="1:2" ht="12">
      <c r="A24" s="87"/>
      <c r="B24" s="87" t="s">
        <v>145</v>
      </c>
    </row>
    <row r="28" spans="1:2" ht="12">
      <c r="A28" s="85"/>
      <c r="B28" s="87" t="s">
        <v>146</v>
      </c>
    </row>
    <row r="29" spans="1:2" ht="12">
      <c r="A29" s="85"/>
      <c r="B29" s="87" t="s">
        <v>147</v>
      </c>
    </row>
    <row r="30" spans="1:2" ht="12">
      <c r="A30" s="85"/>
      <c r="B30" s="87" t="s">
        <v>148</v>
      </c>
    </row>
  </sheetData>
  <mergeCells count="1">
    <mergeCell ref="A4:B4"/>
  </mergeCells>
  <phoneticPr fontId="8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G26"/>
  <sheetViews>
    <sheetView showGridLines="0" workbookViewId="0">
      <selection activeCell="B1" sqref="B1:D1"/>
    </sheetView>
  </sheetViews>
  <sheetFormatPr baseColWidth="10" defaultColWidth="12" defaultRowHeight="10.199999999999999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7">
      <c r="B1" s="67" t="str">
        <f>'Notas de Disciplina Financiera'!A1</f>
        <v>Instituto Salmantino para las Personas con Discapacidad</v>
      </c>
      <c r="C1" s="67"/>
      <c r="D1" s="67"/>
      <c r="E1" s="39" t="s">
        <v>0</v>
      </c>
      <c r="F1" s="40">
        <f>'Notas de Disciplina Financiera'!D1</f>
        <v>2026</v>
      </c>
    </row>
    <row r="2" spans="1:7">
      <c r="B2" s="67" t="s">
        <v>1</v>
      </c>
      <c r="C2" s="67"/>
      <c r="D2" s="67"/>
      <c r="E2" s="39" t="s">
        <v>2</v>
      </c>
      <c r="F2" s="40" t="str">
        <f>'Notas de Disciplina Financiera'!D2</f>
        <v>Trimestral</v>
      </c>
    </row>
    <row r="3" spans="1:7">
      <c r="B3" s="67" t="str">
        <f>'Notas de Disciplina Financiera'!A3</f>
        <v>Correspondiente del 01 de Enero al 31 de Marzo 2026</v>
      </c>
      <c r="C3" s="67"/>
      <c r="D3" s="67"/>
      <c r="E3" s="39" t="s">
        <v>4</v>
      </c>
      <c r="F3" s="40">
        <f>'Notas de Disciplina Financiera'!D3</f>
        <v>1</v>
      </c>
    </row>
    <row r="5" spans="1:7">
      <c r="A5" s="89"/>
      <c r="B5" s="90"/>
      <c r="C5" s="90"/>
      <c r="D5" s="89"/>
      <c r="E5" s="89"/>
      <c r="F5" s="89"/>
      <c r="G5" s="89"/>
    </row>
    <row r="6" spans="1:7" ht="12">
      <c r="A6" s="91"/>
      <c r="B6" s="94"/>
      <c r="C6" s="94" t="s">
        <v>10</v>
      </c>
      <c r="D6" s="91"/>
      <c r="E6" s="91"/>
      <c r="F6" s="91"/>
      <c r="G6" s="89"/>
    </row>
    <row r="7" spans="1:7">
      <c r="A7" s="89"/>
      <c r="B7" s="89"/>
      <c r="C7" s="89"/>
      <c r="D7" s="89"/>
      <c r="E7" s="89"/>
      <c r="F7" s="89"/>
      <c r="G7" s="89"/>
    </row>
    <row r="8" spans="1:7" ht="12">
      <c r="A8" s="91"/>
      <c r="B8" s="92" t="s">
        <v>21</v>
      </c>
      <c r="C8" s="91"/>
      <c r="D8" s="91"/>
      <c r="E8" s="91"/>
      <c r="F8" s="91"/>
      <c r="G8" s="89"/>
    </row>
    <row r="9" spans="1:7" ht="12">
      <c r="A9" s="91"/>
      <c r="B9" s="95" t="s">
        <v>22</v>
      </c>
      <c r="C9" s="91"/>
      <c r="D9" s="91"/>
      <c r="E9" s="91"/>
      <c r="F9" s="91"/>
      <c r="G9" s="89"/>
    </row>
    <row r="10" spans="1:7" ht="12">
      <c r="A10" s="93"/>
      <c r="B10" s="91"/>
      <c r="C10" s="91"/>
      <c r="D10" s="91"/>
      <c r="E10" s="91"/>
      <c r="F10" s="91"/>
      <c r="G10" s="89"/>
    </row>
    <row r="11" spans="1:7">
      <c r="A11" s="89"/>
      <c r="B11" s="89"/>
      <c r="C11" s="89"/>
      <c r="D11" s="89"/>
      <c r="E11" s="89"/>
      <c r="F11" s="89"/>
      <c r="G11" s="89"/>
    </row>
    <row r="12" spans="1:7">
      <c r="A12" s="89"/>
      <c r="B12" s="89"/>
      <c r="C12" s="89"/>
      <c r="D12" s="89"/>
      <c r="E12" s="89"/>
      <c r="F12" s="89"/>
      <c r="G12" s="89"/>
    </row>
    <row r="13" spans="1:7">
      <c r="A13" s="89"/>
      <c r="B13" s="89"/>
      <c r="C13" s="89"/>
      <c r="D13" s="89"/>
      <c r="E13" s="89"/>
      <c r="F13" s="89"/>
      <c r="G13" s="89"/>
    </row>
    <row r="14" spans="1:7" ht="12">
      <c r="A14" s="91"/>
      <c r="B14" s="91"/>
      <c r="C14" s="94" t="s">
        <v>149</v>
      </c>
      <c r="D14" s="91"/>
      <c r="E14" s="91"/>
      <c r="F14" s="91"/>
      <c r="G14" s="89"/>
    </row>
    <row r="15" spans="1:7">
      <c r="A15" s="89"/>
      <c r="B15" s="89"/>
      <c r="C15" s="89"/>
      <c r="D15" s="89"/>
      <c r="E15" s="89"/>
      <c r="F15" s="89"/>
      <c r="G15" s="89"/>
    </row>
    <row r="16" spans="1:7" ht="12">
      <c r="A16" s="91"/>
      <c r="B16" s="91"/>
      <c r="C16" s="97"/>
      <c r="D16" s="91"/>
      <c r="E16" s="91"/>
      <c r="F16" s="91"/>
      <c r="G16" s="89"/>
    </row>
    <row r="17" spans="1:7" ht="12">
      <c r="A17" s="91"/>
      <c r="B17" s="91"/>
      <c r="C17" s="92" t="s">
        <v>142</v>
      </c>
      <c r="D17" s="97"/>
      <c r="E17" s="91"/>
      <c r="F17" s="91"/>
      <c r="G17" s="89"/>
    </row>
    <row r="18" spans="1:7" ht="12">
      <c r="A18" s="89"/>
      <c r="B18" s="89"/>
      <c r="C18" s="91"/>
      <c r="D18" s="96"/>
      <c r="E18" s="91"/>
      <c r="F18" s="91"/>
      <c r="G18" s="91"/>
    </row>
    <row r="19" spans="1:7">
      <c r="A19" s="89"/>
      <c r="B19" s="89"/>
      <c r="C19" s="89"/>
      <c r="D19" s="89"/>
      <c r="E19" s="89"/>
      <c r="F19" s="89"/>
      <c r="G19" s="89"/>
    </row>
    <row r="20" spans="1:7">
      <c r="A20" s="89"/>
      <c r="B20" s="89"/>
      <c r="C20" s="89"/>
      <c r="D20" s="89"/>
      <c r="E20" s="89"/>
      <c r="F20" s="89"/>
      <c r="G20" s="89"/>
    </row>
    <row r="21" spans="1:7">
      <c r="A21" s="89"/>
      <c r="B21" s="89"/>
      <c r="C21" s="89"/>
      <c r="D21" s="89"/>
      <c r="E21" s="89"/>
      <c r="F21" s="89"/>
      <c r="G21" s="89"/>
    </row>
    <row r="22" spans="1:7">
      <c r="A22" s="89"/>
      <c r="B22" s="89"/>
      <c r="C22" s="89"/>
      <c r="D22" s="89"/>
      <c r="E22" s="89"/>
      <c r="F22" s="89"/>
      <c r="G22" s="89"/>
    </row>
    <row r="23" spans="1:7">
      <c r="A23" s="89"/>
      <c r="B23" s="89"/>
      <c r="C23" s="89"/>
      <c r="D23" s="89"/>
      <c r="E23" s="89"/>
      <c r="F23" s="89"/>
      <c r="G23" s="89"/>
    </row>
    <row r="24" spans="1:7" ht="12">
      <c r="A24" s="89"/>
      <c r="B24" s="89"/>
      <c r="C24" s="98" t="s">
        <v>143</v>
      </c>
      <c r="D24" s="98"/>
      <c r="E24" s="88" t="s">
        <v>146</v>
      </c>
      <c r="F24" s="88"/>
      <c r="G24" s="88"/>
    </row>
    <row r="25" spans="1:7" ht="12">
      <c r="A25" s="89"/>
      <c r="B25" s="89"/>
      <c r="C25" s="98" t="s">
        <v>144</v>
      </c>
      <c r="D25" s="98"/>
      <c r="E25" s="88" t="s">
        <v>147</v>
      </c>
      <c r="F25" s="88"/>
      <c r="G25" s="88"/>
    </row>
    <row r="26" spans="1:7" ht="12">
      <c r="A26" s="89"/>
      <c r="B26" s="89"/>
      <c r="C26" s="98" t="s">
        <v>145</v>
      </c>
      <c r="D26" s="98"/>
      <c r="E26" s="88" t="s">
        <v>148</v>
      </c>
      <c r="F26" s="88"/>
      <c r="G26" s="88"/>
    </row>
  </sheetData>
  <mergeCells count="6">
    <mergeCell ref="E24:G24"/>
    <mergeCell ref="E25:G25"/>
    <mergeCell ref="E26:G26"/>
    <mergeCell ref="B1:D1"/>
    <mergeCell ref="B2:D2"/>
    <mergeCell ref="B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I173"/>
  <sheetViews>
    <sheetView showGridLines="0" tabSelected="1" topLeftCell="B1" zoomScaleNormal="100" workbookViewId="0">
      <selection activeCell="H14" sqref="H14"/>
    </sheetView>
  </sheetViews>
  <sheetFormatPr baseColWidth="10" defaultColWidth="12" defaultRowHeight="10.199999999999999"/>
  <cols>
    <col min="1" max="1" width="2.7109375" style="1" customWidth="1"/>
    <col min="2" max="2" width="83.28515625" style="1" customWidth="1"/>
    <col min="3" max="3" width="18" style="1" bestFit="1" customWidth="1"/>
    <col min="4" max="4" width="14.28515625" style="1" customWidth="1"/>
    <col min="5" max="5" width="13.28515625" style="1" customWidth="1"/>
    <col min="6" max="6" width="15" style="1" customWidth="1"/>
    <col min="7" max="7" width="14.7109375" style="1" customWidth="1"/>
    <col min="8" max="8" width="15.140625" style="1" bestFit="1" customWidth="1"/>
    <col min="9" max="9" width="18" style="1" bestFit="1" customWidth="1"/>
    <col min="10" max="16384" width="12" style="1"/>
  </cols>
  <sheetData>
    <row r="1" spans="1:9">
      <c r="B1" s="67" t="str">
        <f>'Notas de Disciplina Financiera'!A1</f>
        <v>Instituto Salmantino para las Personas con Discapacidad</v>
      </c>
      <c r="C1" s="67"/>
      <c r="D1" s="67"/>
      <c r="E1" s="39" t="s">
        <v>0</v>
      </c>
      <c r="F1" s="40">
        <f>'Notas de Disciplina Financiera'!D1</f>
        <v>2026</v>
      </c>
    </row>
    <row r="2" spans="1:9">
      <c r="B2" s="67" t="s">
        <v>1</v>
      </c>
      <c r="C2" s="67"/>
      <c r="D2" s="67"/>
      <c r="E2" s="39" t="s">
        <v>2</v>
      </c>
      <c r="F2" s="40" t="str">
        <f>'Notas de Disciplina Financiera'!D2</f>
        <v>Trimestral</v>
      </c>
    </row>
    <row r="3" spans="1:9">
      <c r="B3" s="67" t="str">
        <f>'Notas de Disciplina Financiera'!A3</f>
        <v>Correspondiente del 01 de Enero al 31 de Marzo 2026</v>
      </c>
      <c r="C3" s="67"/>
      <c r="D3" s="67"/>
      <c r="E3" s="39" t="s">
        <v>4</v>
      </c>
      <c r="F3" s="40">
        <f>'Notas de Disciplina Financiera'!D3</f>
        <v>1</v>
      </c>
    </row>
    <row r="5" spans="1:9">
      <c r="B5" s="42" t="s">
        <v>23</v>
      </c>
    </row>
    <row r="6" spans="1:9">
      <c r="B6" s="73" t="str">
        <f>B1</f>
        <v>Instituto Salmantino para las Personas con Discapacidad</v>
      </c>
      <c r="C6" s="73"/>
      <c r="D6" s="73"/>
      <c r="E6" s="73"/>
      <c r="F6" s="73"/>
      <c r="G6" s="73"/>
      <c r="H6" s="73"/>
      <c r="I6" s="73"/>
    </row>
    <row r="7" spans="1:9">
      <c r="B7" s="68" t="s">
        <v>24</v>
      </c>
      <c r="C7" s="68"/>
      <c r="D7" s="68"/>
      <c r="E7" s="68"/>
      <c r="F7" s="68"/>
      <c r="G7" s="68"/>
      <c r="H7" s="68"/>
      <c r="I7" s="68"/>
    </row>
    <row r="8" spans="1:9">
      <c r="B8" s="68" t="s">
        <v>25</v>
      </c>
      <c r="C8" s="68"/>
      <c r="D8" s="68"/>
      <c r="E8" s="68"/>
      <c r="F8" s="68"/>
      <c r="G8" s="68"/>
      <c r="H8" s="68"/>
      <c r="I8" s="68"/>
    </row>
    <row r="9" spans="1:9">
      <c r="B9" s="68" t="str">
        <f>B3</f>
        <v>Correspondiente del 01 de Enero al 31 de Marzo 2026</v>
      </c>
      <c r="C9" s="68"/>
      <c r="D9" s="68"/>
      <c r="E9" s="68"/>
      <c r="F9" s="68"/>
      <c r="G9" s="68"/>
      <c r="H9" s="68"/>
      <c r="I9" s="68"/>
    </row>
    <row r="10" spans="1:9">
      <c r="B10" s="69" t="s">
        <v>26</v>
      </c>
      <c r="C10" s="69"/>
      <c r="D10" s="69"/>
      <c r="E10" s="69"/>
      <c r="F10" s="69"/>
      <c r="G10" s="69"/>
      <c r="H10" s="69"/>
      <c r="I10" s="69"/>
    </row>
    <row r="11" spans="1:9">
      <c r="B11" s="8"/>
      <c r="C11" s="8"/>
      <c r="D11" s="70" t="s">
        <v>27</v>
      </c>
      <c r="E11" s="71"/>
      <c r="F11" s="71"/>
      <c r="G11" s="71"/>
      <c r="H11" s="72"/>
      <c r="I11" s="8"/>
    </row>
    <row r="12" spans="1:9" ht="56.25" customHeight="1">
      <c r="B12" s="7" t="s">
        <v>28</v>
      </c>
      <c r="C12" s="7" t="s">
        <v>29</v>
      </c>
      <c r="D12" s="2" t="s">
        <v>30</v>
      </c>
      <c r="E12" s="2" t="s">
        <v>31</v>
      </c>
      <c r="F12" s="2" t="s">
        <v>32</v>
      </c>
      <c r="G12" s="2" t="s">
        <v>33</v>
      </c>
      <c r="H12" s="2" t="s">
        <v>34</v>
      </c>
      <c r="I12" s="7" t="s">
        <v>35</v>
      </c>
    </row>
    <row r="13" spans="1:9">
      <c r="A13" s="41"/>
      <c r="B13" s="12" t="s">
        <v>36</v>
      </c>
      <c r="C13" s="109">
        <f>C14+C22+C32+C52+C62+C78</f>
        <v>6838774.8899999997</v>
      </c>
      <c r="D13" s="101">
        <v>0</v>
      </c>
      <c r="E13" s="101">
        <v>0</v>
      </c>
      <c r="F13" s="101">
        <f t="shared" ref="F13:G13" si="0">+F14+F22+F32+F42+F52+F62+F66+F74+F78</f>
        <v>0</v>
      </c>
      <c r="G13" s="101">
        <f t="shared" si="0"/>
        <v>0</v>
      </c>
      <c r="H13" s="101">
        <v>0</v>
      </c>
      <c r="I13" s="109">
        <f>I14+I22+I32+I52+I62+I78</f>
        <v>6838774.8899999997</v>
      </c>
    </row>
    <row r="14" spans="1:9">
      <c r="B14" s="16" t="s">
        <v>37</v>
      </c>
      <c r="C14" s="110">
        <f>SUM(C15:C21)</f>
        <v>6146740.5800000001</v>
      </c>
      <c r="D14" s="101">
        <v>0</v>
      </c>
      <c r="E14" s="101">
        <v>0</v>
      </c>
      <c r="F14" s="101">
        <f t="shared" ref="F14:G14" si="1">SUM(F15:F21)</f>
        <v>0</v>
      </c>
      <c r="G14" s="101">
        <f t="shared" si="1"/>
        <v>0</v>
      </c>
      <c r="H14" s="101">
        <v>0</v>
      </c>
      <c r="I14" s="101">
        <f>+C14+H14</f>
        <v>6146740.5800000001</v>
      </c>
    </row>
    <row r="15" spans="1:9">
      <c r="B15" s="15" t="s">
        <v>38</v>
      </c>
      <c r="C15" s="4">
        <v>4550971.2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102">
        <v>4550971.2</v>
      </c>
    </row>
    <row r="16" spans="1:9">
      <c r="B16" s="15" t="s">
        <v>39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102">
        <v>0</v>
      </c>
    </row>
    <row r="17" spans="2:9">
      <c r="B17" s="15" t="s">
        <v>40</v>
      </c>
      <c r="C17" s="4">
        <v>698762.5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102">
        <v>698762.5</v>
      </c>
    </row>
    <row r="18" spans="2:9">
      <c r="B18" s="15" t="s">
        <v>41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102">
        <v>0</v>
      </c>
    </row>
    <row r="19" spans="2:9">
      <c r="B19" s="15" t="s">
        <v>42</v>
      </c>
      <c r="C19" s="4">
        <v>897006.88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102">
        <v>897006.88</v>
      </c>
    </row>
    <row r="20" spans="2:9">
      <c r="B20" s="15" t="s">
        <v>43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102">
        <v>0</v>
      </c>
    </row>
    <row r="21" spans="2:9">
      <c r="B21" s="15" t="s">
        <v>44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102">
        <v>0</v>
      </c>
    </row>
    <row r="22" spans="2:9">
      <c r="B22" s="16" t="s">
        <v>45</v>
      </c>
      <c r="C22" s="110">
        <f>SUM(C23:C31)</f>
        <v>219000</v>
      </c>
      <c r="D22" s="101">
        <v>0</v>
      </c>
      <c r="E22" s="101">
        <v>0</v>
      </c>
      <c r="F22" s="101">
        <f t="shared" ref="F22:G22" si="2">SUM(F23:F31)</f>
        <v>0</v>
      </c>
      <c r="G22" s="101">
        <f t="shared" si="2"/>
        <v>0</v>
      </c>
      <c r="H22" s="101">
        <v>0</v>
      </c>
      <c r="I22" s="102">
        <f>+C22+H22</f>
        <v>219000</v>
      </c>
    </row>
    <row r="23" spans="2:9">
      <c r="B23" s="15" t="s">
        <v>46</v>
      </c>
      <c r="C23" s="4">
        <v>49000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102">
        <v>49000</v>
      </c>
    </row>
    <row r="24" spans="2:9">
      <c r="B24" s="15" t="s">
        <v>47</v>
      </c>
      <c r="C24" s="4">
        <v>1500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102">
        <v>1500</v>
      </c>
    </row>
    <row r="25" spans="2:9">
      <c r="B25" s="15" t="s">
        <v>48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102">
        <v>0</v>
      </c>
    </row>
    <row r="26" spans="2:9">
      <c r="B26" s="15" t="s">
        <v>49</v>
      </c>
      <c r="C26" s="4">
        <v>41500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102">
        <v>41500</v>
      </c>
    </row>
    <row r="27" spans="2:9">
      <c r="B27" s="15" t="s">
        <v>50</v>
      </c>
      <c r="C27" s="4">
        <v>18500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102">
        <v>18500</v>
      </c>
    </row>
    <row r="28" spans="2:9">
      <c r="B28" s="15" t="s">
        <v>51</v>
      </c>
      <c r="C28" s="4">
        <v>30000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102">
        <v>30000</v>
      </c>
    </row>
    <row r="29" spans="2:9">
      <c r="B29" s="15" t="s">
        <v>52</v>
      </c>
      <c r="C29" s="4">
        <v>21500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102">
        <v>21500</v>
      </c>
    </row>
    <row r="30" spans="2:9">
      <c r="B30" s="15" t="s">
        <v>53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102">
        <v>0</v>
      </c>
    </row>
    <row r="31" spans="2:9">
      <c r="B31" s="15" t="s">
        <v>54</v>
      </c>
      <c r="C31" s="4">
        <v>57000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102">
        <v>57000</v>
      </c>
    </row>
    <row r="32" spans="2:9">
      <c r="B32" s="16" t="s">
        <v>55</v>
      </c>
      <c r="C32" s="110">
        <f>SUM(C33:C41)</f>
        <v>408034.31</v>
      </c>
      <c r="D32" s="101">
        <v>0</v>
      </c>
      <c r="E32" s="101">
        <v>0</v>
      </c>
      <c r="F32" s="101">
        <f t="shared" ref="F32:G32" si="3">SUM(F33:F41)</f>
        <v>0</v>
      </c>
      <c r="G32" s="101">
        <f t="shared" si="3"/>
        <v>0</v>
      </c>
      <c r="H32" s="101">
        <v>0</v>
      </c>
      <c r="I32" s="101">
        <f>+C32+H32</f>
        <v>408034.31</v>
      </c>
    </row>
    <row r="33" spans="2:9">
      <c r="B33" s="15" t="s">
        <v>56</v>
      </c>
      <c r="C33" s="4">
        <v>12000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102">
        <v>12000</v>
      </c>
    </row>
    <row r="34" spans="2:9">
      <c r="B34" s="15" t="s">
        <v>57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102">
        <v>0</v>
      </c>
    </row>
    <row r="35" spans="2:9">
      <c r="B35" s="15" t="s">
        <v>58</v>
      </c>
      <c r="C35" s="4">
        <v>39000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102">
        <v>39000</v>
      </c>
    </row>
    <row r="36" spans="2:9">
      <c r="B36" s="15" t="s">
        <v>59</v>
      </c>
      <c r="C36" s="4">
        <v>59000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102">
        <v>59000</v>
      </c>
    </row>
    <row r="37" spans="2:9">
      <c r="B37" s="15" t="s">
        <v>60</v>
      </c>
      <c r="C37" s="4">
        <v>106953.69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102">
        <v>106953.69</v>
      </c>
    </row>
    <row r="38" spans="2:9">
      <c r="B38" s="15" t="s">
        <v>61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102">
        <v>0</v>
      </c>
    </row>
    <row r="39" spans="2:9">
      <c r="B39" s="15" t="s">
        <v>62</v>
      </c>
      <c r="C39" s="4">
        <v>8000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102">
        <v>8000</v>
      </c>
    </row>
    <row r="40" spans="2:9">
      <c r="B40" s="15" t="s">
        <v>63</v>
      </c>
      <c r="C40" s="4">
        <v>18000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102">
        <v>18000</v>
      </c>
    </row>
    <row r="41" spans="2:9">
      <c r="B41" s="15" t="s">
        <v>64</v>
      </c>
      <c r="C41" s="4">
        <v>165080.62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102">
        <v>165080.62</v>
      </c>
    </row>
    <row r="42" spans="2:9">
      <c r="B42" s="16" t="s">
        <v>65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</row>
    <row r="43" spans="2:9">
      <c r="B43" s="15" t="s">
        <v>66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</row>
    <row r="44" spans="2:9">
      <c r="B44" s="15" t="s">
        <v>67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</row>
    <row r="45" spans="2:9">
      <c r="B45" s="15" t="s">
        <v>68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2:9">
      <c r="B46" s="15" t="s">
        <v>69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</row>
    <row r="47" spans="2:9">
      <c r="B47" s="15" t="s">
        <v>70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2:9">
      <c r="B48" s="15" t="s">
        <v>71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2:9">
      <c r="B49" s="15" t="s">
        <v>72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2:9">
      <c r="B50" s="15" t="s">
        <v>73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2:9">
      <c r="B51" s="15" t="s">
        <v>74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2:9">
      <c r="B52" s="16" t="s">
        <v>75</v>
      </c>
      <c r="C52" s="110">
        <f>SUM(C53:C61)</f>
        <v>65000</v>
      </c>
      <c r="D52" s="101">
        <v>0</v>
      </c>
      <c r="E52" s="101">
        <v>0</v>
      </c>
      <c r="F52" s="101">
        <f t="shared" ref="F52:G52" si="4">SUM(F53:F61)</f>
        <v>0</v>
      </c>
      <c r="G52" s="101">
        <f t="shared" si="4"/>
        <v>0</v>
      </c>
      <c r="H52" s="101">
        <v>0</v>
      </c>
      <c r="I52" s="101">
        <f t="shared" ref="I52" si="5">+C52+H52</f>
        <v>65000</v>
      </c>
    </row>
    <row r="53" spans="2:9">
      <c r="B53" s="15" t="s">
        <v>76</v>
      </c>
      <c r="C53" s="4">
        <v>34000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102">
        <v>34000</v>
      </c>
    </row>
    <row r="54" spans="2:9">
      <c r="B54" s="15" t="s">
        <v>77</v>
      </c>
      <c r="C54" s="4">
        <v>23000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102">
        <v>23000</v>
      </c>
    </row>
    <row r="55" spans="2:9">
      <c r="B55" s="15" t="s">
        <v>78</v>
      </c>
      <c r="C55" s="4">
        <v>8000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102">
        <v>8000</v>
      </c>
    </row>
    <row r="56" spans="2:9">
      <c r="B56" s="15" t="s">
        <v>79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102">
        <v>0</v>
      </c>
    </row>
    <row r="57" spans="2:9">
      <c r="B57" s="15" t="s">
        <v>80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2:9">
      <c r="B58" s="15" t="s">
        <v>81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</row>
    <row r="59" spans="2:9">
      <c r="B59" s="15" t="s">
        <v>82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2:9">
      <c r="B60" s="15" t="s">
        <v>83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2:9">
      <c r="B61" s="15" t="s">
        <v>84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</row>
    <row r="62" spans="2:9">
      <c r="B62" s="16" t="s">
        <v>85</v>
      </c>
      <c r="C62" s="101">
        <v>0</v>
      </c>
      <c r="D62" s="101">
        <v>0</v>
      </c>
      <c r="E62" s="101">
        <v>0</v>
      </c>
      <c r="F62" s="101">
        <v>0</v>
      </c>
      <c r="G62" s="101">
        <v>0</v>
      </c>
      <c r="H62" s="101">
        <v>0</v>
      </c>
      <c r="I62" s="101">
        <v>0</v>
      </c>
    </row>
    <row r="63" spans="2:9">
      <c r="B63" s="15" t="s">
        <v>86</v>
      </c>
      <c r="C63" s="102">
        <v>0</v>
      </c>
      <c r="D63" s="102">
        <v>0</v>
      </c>
      <c r="E63" s="102">
        <v>0</v>
      </c>
      <c r="F63" s="102">
        <v>0</v>
      </c>
      <c r="G63" s="102">
        <v>0</v>
      </c>
      <c r="H63" s="102">
        <v>0</v>
      </c>
      <c r="I63" s="102">
        <v>0</v>
      </c>
    </row>
    <row r="64" spans="2:9">
      <c r="B64" s="15" t="s">
        <v>87</v>
      </c>
      <c r="C64" s="102">
        <v>0</v>
      </c>
      <c r="D64" s="102">
        <v>0</v>
      </c>
      <c r="E64" s="102">
        <v>0</v>
      </c>
      <c r="F64" s="102">
        <v>0</v>
      </c>
      <c r="G64" s="102">
        <v>0</v>
      </c>
      <c r="H64" s="102">
        <v>0</v>
      </c>
      <c r="I64" s="102">
        <v>0</v>
      </c>
    </row>
    <row r="65" spans="2:9">
      <c r="B65" s="15" t="s">
        <v>88</v>
      </c>
      <c r="C65" s="102">
        <v>0</v>
      </c>
      <c r="D65" s="102">
        <v>0</v>
      </c>
      <c r="E65" s="102">
        <v>0</v>
      </c>
      <c r="F65" s="102">
        <v>0</v>
      </c>
      <c r="G65" s="102">
        <v>0</v>
      </c>
      <c r="H65" s="102">
        <v>0</v>
      </c>
      <c r="I65" s="102">
        <v>0</v>
      </c>
    </row>
    <row r="66" spans="2:9">
      <c r="B66" s="16" t="s">
        <v>89</v>
      </c>
      <c r="C66" s="101">
        <v>0</v>
      </c>
      <c r="D66" s="101">
        <v>0</v>
      </c>
      <c r="E66" s="101">
        <v>0</v>
      </c>
      <c r="F66" s="101">
        <v>0</v>
      </c>
      <c r="G66" s="101">
        <v>0</v>
      </c>
      <c r="H66" s="101">
        <v>0</v>
      </c>
      <c r="I66" s="101">
        <v>0</v>
      </c>
    </row>
    <row r="67" spans="2:9">
      <c r="B67" s="15" t="s">
        <v>90</v>
      </c>
      <c r="C67" s="102">
        <v>0</v>
      </c>
      <c r="D67" s="102">
        <v>0</v>
      </c>
      <c r="E67" s="102">
        <v>0</v>
      </c>
      <c r="F67" s="102">
        <v>0</v>
      </c>
      <c r="G67" s="102">
        <v>0</v>
      </c>
      <c r="H67" s="102">
        <v>0</v>
      </c>
      <c r="I67" s="102">
        <v>0</v>
      </c>
    </row>
    <row r="68" spans="2:9">
      <c r="B68" s="15" t="s">
        <v>91</v>
      </c>
      <c r="C68" s="102">
        <v>0</v>
      </c>
      <c r="D68" s="102">
        <v>0</v>
      </c>
      <c r="E68" s="102">
        <v>0</v>
      </c>
      <c r="F68" s="102">
        <v>0</v>
      </c>
      <c r="G68" s="102">
        <v>0</v>
      </c>
      <c r="H68" s="102">
        <v>0</v>
      </c>
      <c r="I68" s="102">
        <v>0</v>
      </c>
    </row>
    <row r="69" spans="2:9">
      <c r="B69" s="15" t="s">
        <v>92</v>
      </c>
      <c r="C69" s="102">
        <v>0</v>
      </c>
      <c r="D69" s="102">
        <v>0</v>
      </c>
      <c r="E69" s="102">
        <v>0</v>
      </c>
      <c r="F69" s="102">
        <v>0</v>
      </c>
      <c r="G69" s="102">
        <v>0</v>
      </c>
      <c r="H69" s="102">
        <v>0</v>
      </c>
      <c r="I69" s="102">
        <v>0</v>
      </c>
    </row>
    <row r="70" spans="2:9">
      <c r="B70" s="15" t="s">
        <v>93</v>
      </c>
      <c r="C70" s="102">
        <v>0</v>
      </c>
      <c r="D70" s="102">
        <v>0</v>
      </c>
      <c r="E70" s="102">
        <v>0</v>
      </c>
      <c r="F70" s="102">
        <v>0</v>
      </c>
      <c r="G70" s="102">
        <v>0</v>
      </c>
      <c r="H70" s="102">
        <v>0</v>
      </c>
      <c r="I70" s="102">
        <v>0</v>
      </c>
    </row>
    <row r="71" spans="2:9">
      <c r="B71" s="15" t="s">
        <v>94</v>
      </c>
      <c r="C71" s="102">
        <v>0</v>
      </c>
      <c r="D71" s="102">
        <v>0</v>
      </c>
      <c r="E71" s="102">
        <v>0</v>
      </c>
      <c r="F71" s="102">
        <v>0</v>
      </c>
      <c r="G71" s="102">
        <v>0</v>
      </c>
      <c r="H71" s="102">
        <v>0</v>
      </c>
      <c r="I71" s="102">
        <v>0</v>
      </c>
    </row>
    <row r="72" spans="2:9">
      <c r="B72" s="15" t="s">
        <v>95</v>
      </c>
      <c r="C72" s="102">
        <v>0</v>
      </c>
      <c r="D72" s="102">
        <v>0</v>
      </c>
      <c r="E72" s="102">
        <v>0</v>
      </c>
      <c r="F72" s="102">
        <v>0</v>
      </c>
      <c r="G72" s="102">
        <v>0</v>
      </c>
      <c r="H72" s="102">
        <v>0</v>
      </c>
      <c r="I72" s="102">
        <v>0</v>
      </c>
    </row>
    <row r="73" spans="2:9">
      <c r="B73" s="15" t="s">
        <v>96</v>
      </c>
      <c r="C73" s="102">
        <v>0</v>
      </c>
      <c r="D73" s="102">
        <v>0</v>
      </c>
      <c r="E73" s="102">
        <v>0</v>
      </c>
      <c r="F73" s="102">
        <v>0</v>
      </c>
      <c r="G73" s="102">
        <v>0</v>
      </c>
      <c r="H73" s="102">
        <v>0</v>
      </c>
      <c r="I73" s="102">
        <v>0</v>
      </c>
    </row>
    <row r="74" spans="2:9">
      <c r="B74" s="16" t="s">
        <v>97</v>
      </c>
      <c r="C74" s="101">
        <v>0</v>
      </c>
      <c r="D74" s="101">
        <v>0</v>
      </c>
      <c r="E74" s="101">
        <v>0</v>
      </c>
      <c r="F74" s="101">
        <v>0</v>
      </c>
      <c r="G74" s="101">
        <v>0</v>
      </c>
      <c r="H74" s="101">
        <v>0</v>
      </c>
      <c r="I74" s="101">
        <v>0</v>
      </c>
    </row>
    <row r="75" spans="2:9">
      <c r="B75" s="15" t="s">
        <v>98</v>
      </c>
      <c r="C75" s="102">
        <v>0</v>
      </c>
      <c r="D75" s="102">
        <v>0</v>
      </c>
      <c r="E75" s="102">
        <v>0</v>
      </c>
      <c r="F75" s="102">
        <v>0</v>
      </c>
      <c r="G75" s="102">
        <v>0</v>
      </c>
      <c r="H75" s="102">
        <v>0</v>
      </c>
      <c r="I75" s="102">
        <v>0</v>
      </c>
    </row>
    <row r="76" spans="2:9">
      <c r="B76" s="15" t="s">
        <v>99</v>
      </c>
      <c r="C76" s="102">
        <v>0</v>
      </c>
      <c r="D76" s="102">
        <v>0</v>
      </c>
      <c r="E76" s="102">
        <v>0</v>
      </c>
      <c r="F76" s="102">
        <v>0</v>
      </c>
      <c r="G76" s="102">
        <v>0</v>
      </c>
      <c r="H76" s="102">
        <v>0</v>
      </c>
      <c r="I76" s="102">
        <v>0</v>
      </c>
    </row>
    <row r="77" spans="2:9">
      <c r="B77" s="15" t="s">
        <v>100</v>
      </c>
      <c r="C77" s="102">
        <v>0</v>
      </c>
      <c r="D77" s="102">
        <v>0</v>
      </c>
      <c r="E77" s="102">
        <v>0</v>
      </c>
      <c r="F77" s="102">
        <v>0</v>
      </c>
      <c r="G77" s="102">
        <v>0</v>
      </c>
      <c r="H77" s="102">
        <v>0</v>
      </c>
      <c r="I77" s="102">
        <v>0</v>
      </c>
    </row>
    <row r="78" spans="2:9">
      <c r="B78" s="16" t="s">
        <v>101</v>
      </c>
      <c r="C78" s="101">
        <v>0</v>
      </c>
      <c r="D78" s="101">
        <v>0</v>
      </c>
      <c r="E78" s="101">
        <v>0</v>
      </c>
      <c r="F78" s="101">
        <v>0</v>
      </c>
      <c r="G78" s="101">
        <v>0</v>
      </c>
      <c r="H78" s="101">
        <v>0</v>
      </c>
      <c r="I78" s="101">
        <v>0</v>
      </c>
    </row>
    <row r="79" spans="2:9">
      <c r="B79" s="15" t="s">
        <v>102</v>
      </c>
      <c r="C79" s="102">
        <v>0</v>
      </c>
      <c r="D79" s="102">
        <v>0</v>
      </c>
      <c r="E79" s="102">
        <v>0</v>
      </c>
      <c r="F79" s="102">
        <v>0</v>
      </c>
      <c r="G79" s="102">
        <v>0</v>
      </c>
      <c r="H79" s="102">
        <v>0</v>
      </c>
      <c r="I79" s="102">
        <v>0</v>
      </c>
    </row>
    <row r="80" spans="2:9">
      <c r="B80" s="15" t="s">
        <v>103</v>
      </c>
      <c r="C80" s="102">
        <v>0</v>
      </c>
      <c r="D80" s="102">
        <v>0</v>
      </c>
      <c r="E80" s="102">
        <v>0</v>
      </c>
      <c r="F80" s="102">
        <v>0</v>
      </c>
      <c r="G80" s="102">
        <v>0</v>
      </c>
      <c r="H80" s="102">
        <v>0</v>
      </c>
      <c r="I80" s="102">
        <v>0</v>
      </c>
    </row>
    <row r="81" spans="2:9">
      <c r="B81" s="15" t="s">
        <v>104</v>
      </c>
      <c r="C81" s="102">
        <v>0</v>
      </c>
      <c r="D81" s="102">
        <v>0</v>
      </c>
      <c r="E81" s="102">
        <v>0</v>
      </c>
      <c r="F81" s="102">
        <v>0</v>
      </c>
      <c r="G81" s="102">
        <v>0</v>
      </c>
      <c r="H81" s="102">
        <v>0</v>
      </c>
      <c r="I81" s="102">
        <v>0</v>
      </c>
    </row>
    <row r="82" spans="2:9">
      <c r="B82" s="15" t="s">
        <v>105</v>
      </c>
      <c r="C82" s="102">
        <v>0</v>
      </c>
      <c r="D82" s="102">
        <v>0</v>
      </c>
      <c r="E82" s="102">
        <v>0</v>
      </c>
      <c r="F82" s="102">
        <v>0</v>
      </c>
      <c r="G82" s="102">
        <v>0</v>
      </c>
      <c r="H82" s="102">
        <v>0</v>
      </c>
      <c r="I82" s="102">
        <v>0</v>
      </c>
    </row>
    <row r="83" spans="2:9">
      <c r="B83" s="15" t="s">
        <v>106</v>
      </c>
      <c r="C83" s="102">
        <v>0</v>
      </c>
      <c r="D83" s="102">
        <v>0</v>
      </c>
      <c r="E83" s="102">
        <v>0</v>
      </c>
      <c r="F83" s="102">
        <v>0</v>
      </c>
      <c r="G83" s="102">
        <v>0</v>
      </c>
      <c r="H83" s="102">
        <v>0</v>
      </c>
      <c r="I83" s="102">
        <v>0</v>
      </c>
    </row>
    <row r="84" spans="2:9">
      <c r="B84" s="15" t="s">
        <v>107</v>
      </c>
      <c r="C84" s="102">
        <v>0</v>
      </c>
      <c r="D84" s="102">
        <v>0</v>
      </c>
      <c r="E84" s="102">
        <v>0</v>
      </c>
      <c r="F84" s="102">
        <v>0</v>
      </c>
      <c r="G84" s="102">
        <v>0</v>
      </c>
      <c r="H84" s="102">
        <v>0</v>
      </c>
      <c r="I84" s="102">
        <v>0</v>
      </c>
    </row>
    <row r="85" spans="2:9">
      <c r="B85" s="15" t="s">
        <v>108</v>
      </c>
      <c r="C85" s="102">
        <v>0</v>
      </c>
      <c r="D85" s="102">
        <v>0</v>
      </c>
      <c r="E85" s="102">
        <v>0</v>
      </c>
      <c r="F85" s="102">
        <v>0</v>
      </c>
      <c r="G85" s="102">
        <v>0</v>
      </c>
      <c r="H85" s="102">
        <v>0</v>
      </c>
      <c r="I85" s="102">
        <v>0</v>
      </c>
    </row>
    <row r="86" spans="2:9">
      <c r="B86" s="9"/>
      <c r="C86" s="4"/>
      <c r="D86" s="4"/>
      <c r="E86" s="4"/>
      <c r="F86" s="4"/>
      <c r="G86" s="4"/>
      <c r="H86" s="4"/>
      <c r="I86" s="4"/>
    </row>
    <row r="87" spans="2:9">
      <c r="B87" s="13" t="s">
        <v>109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2:9">
      <c r="B88" s="16" t="s">
        <v>37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>
      <c r="B89" s="15" t="s">
        <v>38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>
      <c r="B90" s="15" t="s">
        <v>39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>
      <c r="B91" s="15" t="s">
        <v>40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>
      <c r="B92" s="15" t="s">
        <v>41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>
      <c r="B93" s="15" t="s">
        <v>42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>
      <c r="B94" s="15" t="s">
        <v>43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>
      <c r="B95" s="15" t="s">
        <v>44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>
      <c r="B96" s="16" t="s">
        <v>45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>
      <c r="B97" s="15" t="s">
        <v>46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>
      <c r="B98" s="15" t="s">
        <v>47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>
      <c r="B99" s="15" t="s">
        <v>48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>
      <c r="B100" s="15" t="s">
        <v>49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>
      <c r="B101" s="17" t="s">
        <v>50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>
      <c r="B102" s="15" t="s">
        <v>51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>
      <c r="B103" s="15" t="s">
        <v>52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>
      <c r="B104" s="15" t="s">
        <v>53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>
      <c r="B105" s="15" t="s">
        <v>54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>
      <c r="B106" s="16" t="s">
        <v>55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>
      <c r="B107" s="15" t="s">
        <v>56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>
      <c r="B108" s="15" t="s">
        <v>57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>
      <c r="B109" s="15" t="s">
        <v>58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>
      <c r="B110" s="15" t="s">
        <v>59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>
      <c r="B111" s="15" t="s">
        <v>60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>
      <c r="B112" s="15" t="s">
        <v>61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>
      <c r="B113" s="15" t="s">
        <v>62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>
      <c r="B114" s="15" t="s">
        <v>63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>
      <c r="B115" s="15" t="s">
        <v>64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>
      <c r="B116" s="16" t="s">
        <v>65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>
      <c r="B117" s="15" t="s">
        <v>66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>
      <c r="B118" s="15" t="s">
        <v>67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>
      <c r="B119" s="15" t="s">
        <v>68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>
      <c r="B120" s="15" t="s">
        <v>69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>
      <c r="B121" s="15" t="s">
        <v>70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>
      <c r="B122" s="15" t="s">
        <v>71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>
      <c r="B123" s="15" t="s">
        <v>72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>
      <c r="B124" s="15" t="s">
        <v>73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>
      <c r="B125" s="15" t="s">
        <v>74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>
      <c r="B126" s="16" t="s">
        <v>75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>
      <c r="B127" s="15" t="s">
        <v>76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>
      <c r="B128" s="15" t="s">
        <v>77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>
      <c r="B129" s="15" t="s">
        <v>78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>
      <c r="B130" s="15" t="s">
        <v>79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>
      <c r="B131" s="15" t="s">
        <v>80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>
      <c r="B132" s="15" t="s">
        <v>81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>
      <c r="B133" s="15" t="s">
        <v>82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>
      <c r="B134" s="15" t="s">
        <v>83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>
      <c r="B135" s="15" t="s">
        <v>84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>
      <c r="B136" s="16" t="s">
        <v>85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>
      <c r="B137" s="15" t="s">
        <v>86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>
      <c r="B138" s="15" t="s">
        <v>87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>
      <c r="B139" s="15" t="s">
        <v>88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>
      <c r="B140" s="16" t="s">
        <v>89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>
      <c r="B141" s="15" t="s">
        <v>90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>
      <c r="B142" s="15" t="s">
        <v>91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>
      <c r="B143" s="15" t="s">
        <v>92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>
      <c r="B144" s="15" t="s">
        <v>93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>
      <c r="B145" s="15" t="s">
        <v>94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>
      <c r="B146" s="15" t="s">
        <v>95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>
      <c r="B147" s="15" t="s">
        <v>96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>
      <c r="B148" s="16" t="s">
        <v>97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>
      <c r="B149" s="15" t="s">
        <v>98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>
      <c r="B150" s="15" t="s">
        <v>99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>
      <c r="B151" s="15" t="s">
        <v>100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>
      <c r="B152" s="16" t="s">
        <v>101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>
      <c r="B153" s="15" t="s">
        <v>102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>
      <c r="B154" s="15" t="s">
        <v>103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>
      <c r="B155" s="15" t="s">
        <v>104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>
      <c r="B156" s="17" t="s">
        <v>105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>
      <c r="B157" s="15" t="s">
        <v>106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>
      <c r="B158" s="15" t="s">
        <v>107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>
      <c r="B159" s="15" t="s">
        <v>108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>
      <c r="B160" s="10"/>
      <c r="C160" s="5"/>
      <c r="D160" s="5"/>
      <c r="E160" s="5"/>
      <c r="F160" s="5"/>
      <c r="G160" s="5"/>
      <c r="H160" s="5"/>
      <c r="I160" s="5"/>
    </row>
    <row r="161" spans="2:9">
      <c r="B161" s="14" t="s">
        <v>110</v>
      </c>
      <c r="C161" s="103">
        <f>+C13+C87</f>
        <v>6838774.8899999997</v>
      </c>
      <c r="D161" s="103">
        <f t="shared" ref="D161:I161" si="6">+D13+D87</f>
        <v>0</v>
      </c>
      <c r="E161" s="103">
        <f t="shared" si="6"/>
        <v>0</v>
      </c>
      <c r="F161" s="103">
        <f t="shared" si="6"/>
        <v>0</v>
      </c>
      <c r="G161" s="103">
        <f t="shared" si="6"/>
        <v>0</v>
      </c>
      <c r="H161" s="103">
        <f t="shared" si="6"/>
        <v>0</v>
      </c>
      <c r="I161" s="103">
        <f t="shared" si="6"/>
        <v>6838774.8899999997</v>
      </c>
    </row>
    <row r="162" spans="2:9">
      <c r="B162" s="11"/>
      <c r="C162" s="6"/>
      <c r="D162" s="6"/>
      <c r="E162" s="6"/>
      <c r="F162" s="6"/>
      <c r="G162" s="6"/>
      <c r="H162" s="6"/>
      <c r="I162" s="6"/>
    </row>
    <row r="164" spans="2:9" ht="12">
      <c r="B164" s="100" t="s">
        <v>142</v>
      </c>
      <c r="C164" s="99"/>
      <c r="D164" s="99"/>
      <c r="E164" s="99"/>
      <c r="F164" s="99"/>
      <c r="G164" s="99"/>
      <c r="H164" s="99"/>
      <c r="I164" s="99"/>
    </row>
    <row r="165" spans="2:9">
      <c r="B165" s="92"/>
      <c r="C165" s="92"/>
      <c r="D165" s="92"/>
      <c r="E165" s="92"/>
      <c r="F165" s="92"/>
      <c r="G165" s="92"/>
      <c r="H165" s="92"/>
      <c r="I165" s="92"/>
    </row>
    <row r="166" spans="2:9">
      <c r="B166" s="92"/>
      <c r="C166" s="92"/>
      <c r="D166" s="92"/>
      <c r="E166" s="92"/>
      <c r="F166" s="92"/>
      <c r="G166" s="92"/>
      <c r="H166" s="92"/>
      <c r="I166" s="92"/>
    </row>
    <row r="167" spans="2:9">
      <c r="B167" s="92"/>
      <c r="C167" s="92"/>
      <c r="D167" s="92"/>
      <c r="E167" s="92"/>
      <c r="F167" s="92"/>
      <c r="G167" s="92"/>
      <c r="H167" s="92"/>
      <c r="I167" s="92"/>
    </row>
    <row r="168" spans="2:9">
      <c r="B168" s="92"/>
      <c r="C168" s="92"/>
      <c r="D168" s="92"/>
      <c r="E168" s="92"/>
      <c r="F168" s="92"/>
      <c r="G168" s="92"/>
      <c r="H168" s="92"/>
      <c r="I168" s="92"/>
    </row>
    <row r="169" spans="2:9">
      <c r="B169" s="92"/>
      <c r="C169" s="92"/>
      <c r="D169" s="92"/>
      <c r="E169" s="92"/>
      <c r="F169" s="92"/>
      <c r="G169" s="92"/>
      <c r="H169" s="92"/>
      <c r="I169" s="92"/>
    </row>
    <row r="170" spans="2:9">
      <c r="B170" s="92"/>
      <c r="C170" s="92"/>
      <c r="D170" s="92"/>
      <c r="E170" s="92"/>
      <c r="F170" s="92"/>
      <c r="G170" s="92"/>
      <c r="H170" s="92"/>
      <c r="I170" s="92"/>
    </row>
    <row r="171" spans="2:9" ht="12">
      <c r="B171" s="108" t="s">
        <v>143</v>
      </c>
      <c r="C171" s="88" t="s">
        <v>146</v>
      </c>
      <c r="D171" s="88"/>
      <c r="E171" s="88"/>
      <c r="F171" s="99"/>
      <c r="G171" s="99"/>
      <c r="H171" s="99"/>
      <c r="I171" s="99"/>
    </row>
    <row r="172" spans="2:9" ht="12">
      <c r="B172" s="108" t="s">
        <v>144</v>
      </c>
      <c r="C172" s="88" t="s">
        <v>147</v>
      </c>
      <c r="D172" s="88"/>
      <c r="E172" s="88"/>
      <c r="F172" s="99"/>
      <c r="G172" s="99"/>
      <c r="H172" s="99"/>
      <c r="I172" s="99"/>
    </row>
    <row r="173" spans="2:9" ht="12">
      <c r="B173" s="108" t="s">
        <v>145</v>
      </c>
      <c r="C173" s="88" t="s">
        <v>148</v>
      </c>
      <c r="D173" s="88"/>
      <c r="E173" s="88"/>
      <c r="F173" s="99"/>
      <c r="G173" s="99"/>
      <c r="H173" s="99"/>
      <c r="I173" s="99"/>
    </row>
  </sheetData>
  <protectedRanges>
    <protectedRange sqref="C87:I87" name="Rango1_2"/>
    <protectedRange sqref="D13:E13 H13" name="Rango1_2_5"/>
    <protectedRange sqref="C13" name="Rango1_2_1_1_3"/>
    <protectedRange sqref="I13" name="Rango1_2_1_5"/>
    <protectedRange sqref="I14" name="Rango1_2_4_3_3"/>
    <protectedRange sqref="F13:G13" name="Rango1_2_4_4"/>
    <protectedRange sqref="I22" name="Rango1_2_7"/>
    <protectedRange sqref="I32" name="Rango1_2_6"/>
    <protectedRange sqref="I52" name="Rango1_2_3_1_1"/>
  </protectedRanges>
  <mergeCells count="12">
    <mergeCell ref="C171:E171"/>
    <mergeCell ref="C172:E172"/>
    <mergeCell ref="C173:E173"/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H45"/>
  <sheetViews>
    <sheetView showGridLines="0" workbookViewId="0">
      <selection activeCell="F13" sqref="F13"/>
    </sheetView>
  </sheetViews>
  <sheetFormatPr baseColWidth="10" defaultColWidth="12" defaultRowHeight="10.199999999999999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>
      <c r="B1" s="67" t="str">
        <f>'Notas de Disciplina Financiera'!A1</f>
        <v>Instituto Salmantino para las Personas con Discapacidad</v>
      </c>
      <c r="C1" s="67"/>
      <c r="D1" s="67"/>
      <c r="E1" s="39" t="s">
        <v>0</v>
      </c>
      <c r="F1" s="40">
        <f>'Notas de Disciplina Financiera'!D1</f>
        <v>2026</v>
      </c>
    </row>
    <row r="2" spans="1:6">
      <c r="B2" s="67" t="s">
        <v>1</v>
      </c>
      <c r="C2" s="67"/>
      <c r="D2" s="67"/>
      <c r="E2" s="39" t="s">
        <v>2</v>
      </c>
      <c r="F2" s="40" t="str">
        <f>'Notas de Disciplina Financiera'!D2</f>
        <v>Trimestral</v>
      </c>
    </row>
    <row r="3" spans="1:6">
      <c r="B3" s="67" t="str">
        <f>'Notas de Disciplina Financiera'!A3</f>
        <v>Correspondiente del 01 de Enero al 31 de Marzo 2026</v>
      </c>
      <c r="C3" s="67"/>
      <c r="D3" s="67"/>
      <c r="E3" s="39" t="s">
        <v>4</v>
      </c>
      <c r="F3" s="40">
        <f>'Notas de Disciplina Financiera'!D3</f>
        <v>1</v>
      </c>
    </row>
    <row r="5" spans="1:6" ht="10.8" thickBot="1">
      <c r="C5" s="42" t="s">
        <v>111</v>
      </c>
    </row>
    <row r="6" spans="1:6">
      <c r="B6" s="76" t="str">
        <f>B1</f>
        <v>Instituto Salmantino para las Personas con Discapacidad</v>
      </c>
      <c r="C6" s="77"/>
      <c r="D6" s="77"/>
      <c r="E6" s="77"/>
      <c r="F6" s="78"/>
    </row>
    <row r="7" spans="1:6">
      <c r="B7" s="79" t="s">
        <v>112</v>
      </c>
      <c r="C7" s="80"/>
      <c r="D7" s="80"/>
      <c r="E7" s="80"/>
      <c r="F7" s="81"/>
    </row>
    <row r="8" spans="1:6">
      <c r="B8" s="82" t="s">
        <v>150</v>
      </c>
      <c r="C8" s="83"/>
      <c r="D8" s="83"/>
      <c r="E8" s="83"/>
      <c r="F8" s="84"/>
    </row>
    <row r="9" spans="1:6" ht="20.399999999999999">
      <c r="B9" s="74" t="s">
        <v>113</v>
      </c>
      <c r="C9" s="75" t="s">
        <v>114</v>
      </c>
      <c r="D9" s="63" t="s">
        <v>115</v>
      </c>
      <c r="E9" s="63" t="s">
        <v>116</v>
      </c>
      <c r="F9" s="64" t="s">
        <v>117</v>
      </c>
    </row>
    <row r="10" spans="1:6">
      <c r="A10" s="41"/>
      <c r="B10" s="74"/>
      <c r="C10" s="75"/>
      <c r="D10" s="63" t="s">
        <v>118</v>
      </c>
      <c r="E10" s="63" t="s">
        <v>119</v>
      </c>
      <c r="F10" s="64" t="s">
        <v>120</v>
      </c>
    </row>
    <row r="11" spans="1:6">
      <c r="B11" s="48"/>
      <c r="C11" s="49" t="s">
        <v>121</v>
      </c>
      <c r="D11" s="50">
        <f>SUM(D12:D20)</f>
        <v>65796.179999999993</v>
      </c>
      <c r="E11" s="50">
        <f t="shared" ref="E11:F11" si="0">SUM(E12:E20)</f>
        <v>0</v>
      </c>
      <c r="F11" s="51">
        <f t="shared" si="0"/>
        <v>65796.179999999993</v>
      </c>
    </row>
    <row r="12" spans="1:6">
      <c r="B12" s="52">
        <v>1000</v>
      </c>
      <c r="C12" s="53" t="s">
        <v>122</v>
      </c>
      <c r="D12" s="54">
        <v>0</v>
      </c>
      <c r="E12" s="54">
        <v>0</v>
      </c>
      <c r="F12" s="55">
        <v>0</v>
      </c>
    </row>
    <row r="13" spans="1:6">
      <c r="B13" s="52">
        <v>2000</v>
      </c>
      <c r="C13" s="53" t="s">
        <v>123</v>
      </c>
      <c r="D13" s="54">
        <v>0</v>
      </c>
      <c r="E13" s="54">
        <v>0</v>
      </c>
      <c r="F13" s="55">
        <v>0</v>
      </c>
    </row>
    <row r="14" spans="1:6">
      <c r="B14" s="52">
        <v>3000</v>
      </c>
      <c r="C14" s="53" t="s">
        <v>124</v>
      </c>
      <c r="D14" s="54">
        <v>65796.179999999993</v>
      </c>
      <c r="E14" s="54">
        <v>0</v>
      </c>
      <c r="F14" s="55">
        <v>65796.179999999993</v>
      </c>
    </row>
    <row r="15" spans="1:6">
      <c r="B15" s="52">
        <v>4000</v>
      </c>
      <c r="C15" s="53" t="s">
        <v>125</v>
      </c>
      <c r="D15" s="54">
        <v>0</v>
      </c>
      <c r="E15" s="54">
        <v>0</v>
      </c>
      <c r="F15" s="55">
        <v>0</v>
      </c>
    </row>
    <row r="16" spans="1:6">
      <c r="B16" s="52">
        <v>5000</v>
      </c>
      <c r="C16" s="53" t="s">
        <v>126</v>
      </c>
      <c r="D16" s="54">
        <v>0</v>
      </c>
      <c r="E16" s="54">
        <v>0</v>
      </c>
      <c r="F16" s="55">
        <v>0</v>
      </c>
    </row>
    <row r="17" spans="2:6">
      <c r="B17" s="52">
        <v>6000</v>
      </c>
      <c r="C17" s="53" t="s">
        <v>127</v>
      </c>
      <c r="D17" s="54">
        <v>0</v>
      </c>
      <c r="E17" s="54">
        <v>0</v>
      </c>
      <c r="F17" s="55">
        <v>0</v>
      </c>
    </row>
    <row r="18" spans="2:6">
      <c r="B18" s="52">
        <v>7000</v>
      </c>
      <c r="C18" s="53" t="s">
        <v>128</v>
      </c>
      <c r="D18" s="54">
        <v>0</v>
      </c>
      <c r="E18" s="54">
        <v>0</v>
      </c>
      <c r="F18" s="55">
        <v>0</v>
      </c>
    </row>
    <row r="19" spans="2:6">
      <c r="B19" s="52">
        <v>8000</v>
      </c>
      <c r="C19" s="53" t="s">
        <v>129</v>
      </c>
      <c r="D19" s="54">
        <v>0</v>
      </c>
      <c r="E19" s="54">
        <v>0</v>
      </c>
      <c r="F19" s="55">
        <v>0</v>
      </c>
    </row>
    <row r="20" spans="2:6">
      <c r="B20" s="52">
        <v>9000</v>
      </c>
      <c r="C20" s="53" t="s">
        <v>130</v>
      </c>
      <c r="D20" s="54">
        <v>0</v>
      </c>
      <c r="E20" s="54">
        <v>0</v>
      </c>
      <c r="F20" s="55">
        <v>0</v>
      </c>
    </row>
    <row r="21" spans="2:6">
      <c r="B21" s="52"/>
      <c r="C21" s="56" t="s">
        <v>131</v>
      </c>
      <c r="D21" s="57">
        <f>SUM(D22:D30)</f>
        <v>0</v>
      </c>
      <c r="E21" s="57">
        <f t="shared" ref="E21:F21" si="1">SUM(E22:E30)</f>
        <v>0</v>
      </c>
      <c r="F21" s="58">
        <f t="shared" si="1"/>
        <v>0</v>
      </c>
    </row>
    <row r="22" spans="2:6">
      <c r="B22" s="52">
        <v>1000</v>
      </c>
      <c r="C22" s="53" t="s">
        <v>122</v>
      </c>
      <c r="D22" s="54">
        <v>0</v>
      </c>
      <c r="E22" s="54">
        <v>0</v>
      </c>
      <c r="F22" s="55">
        <v>0</v>
      </c>
    </row>
    <row r="23" spans="2:6">
      <c r="B23" s="52">
        <v>2000</v>
      </c>
      <c r="C23" s="53" t="s">
        <v>123</v>
      </c>
      <c r="D23" s="54">
        <v>0</v>
      </c>
      <c r="E23" s="54">
        <v>0</v>
      </c>
      <c r="F23" s="55">
        <v>0</v>
      </c>
    </row>
    <row r="24" spans="2:6">
      <c r="B24" s="52">
        <v>3000</v>
      </c>
      <c r="C24" s="53" t="s">
        <v>124</v>
      </c>
      <c r="D24" s="54">
        <v>0</v>
      </c>
      <c r="E24" s="54">
        <v>0</v>
      </c>
      <c r="F24" s="55">
        <v>0</v>
      </c>
    </row>
    <row r="25" spans="2:6">
      <c r="B25" s="52">
        <v>4000</v>
      </c>
      <c r="C25" s="53" t="s">
        <v>125</v>
      </c>
      <c r="D25" s="54">
        <v>0</v>
      </c>
      <c r="E25" s="54">
        <v>0</v>
      </c>
      <c r="F25" s="55">
        <v>0</v>
      </c>
    </row>
    <row r="26" spans="2:6">
      <c r="B26" s="52">
        <v>5000</v>
      </c>
      <c r="C26" s="53" t="s">
        <v>126</v>
      </c>
      <c r="D26" s="54">
        <v>0</v>
      </c>
      <c r="E26" s="54">
        <v>0</v>
      </c>
      <c r="F26" s="55">
        <v>0</v>
      </c>
    </row>
    <row r="27" spans="2:6">
      <c r="B27" s="52">
        <v>6000</v>
      </c>
      <c r="C27" s="53" t="s">
        <v>127</v>
      </c>
      <c r="D27" s="54">
        <v>0</v>
      </c>
      <c r="E27" s="54">
        <v>0</v>
      </c>
      <c r="F27" s="55">
        <v>0</v>
      </c>
    </row>
    <row r="28" spans="2:6">
      <c r="B28" s="52">
        <v>7000</v>
      </c>
      <c r="C28" s="53" t="s">
        <v>128</v>
      </c>
      <c r="D28" s="54">
        <v>0</v>
      </c>
      <c r="E28" s="54">
        <v>0</v>
      </c>
      <c r="F28" s="55">
        <v>0</v>
      </c>
    </row>
    <row r="29" spans="2:6">
      <c r="B29" s="52">
        <v>8000</v>
      </c>
      <c r="C29" s="53" t="s">
        <v>129</v>
      </c>
      <c r="D29" s="54">
        <v>0</v>
      </c>
      <c r="E29" s="54">
        <v>0</v>
      </c>
      <c r="F29" s="55">
        <v>0</v>
      </c>
    </row>
    <row r="30" spans="2:6">
      <c r="B30" s="59">
        <v>9000</v>
      </c>
      <c r="C30" s="60" t="s">
        <v>130</v>
      </c>
      <c r="D30" s="61">
        <v>0</v>
      </c>
      <c r="E30" s="61">
        <v>0</v>
      </c>
      <c r="F30" s="62">
        <v>0</v>
      </c>
    </row>
    <row r="31" spans="2:6" ht="10.8" thickBot="1">
      <c r="B31" s="44"/>
      <c r="C31" s="45" t="s">
        <v>34</v>
      </c>
      <c r="D31" s="46">
        <f>D11+D21</f>
        <v>65796.179999999993</v>
      </c>
      <c r="E31" s="46">
        <f t="shared" ref="E31:F31" si="2">E11+E21</f>
        <v>0</v>
      </c>
      <c r="F31" s="47">
        <f t="shared" si="2"/>
        <v>65796.179999999993</v>
      </c>
    </row>
    <row r="33" spans="3:8">
      <c r="C33" s="100" t="s">
        <v>142</v>
      </c>
      <c r="D33" s="111"/>
      <c r="E33" s="100"/>
      <c r="F33" s="100"/>
      <c r="G33" s="100"/>
      <c r="H33" s="100"/>
    </row>
    <row r="34" spans="3:8">
      <c r="C34" s="100"/>
      <c r="D34" s="100"/>
      <c r="E34" s="100"/>
      <c r="F34" s="100"/>
      <c r="G34" s="100"/>
      <c r="H34" s="100"/>
    </row>
    <row r="35" spans="3:8">
      <c r="C35" s="100"/>
      <c r="D35" s="100"/>
      <c r="E35" s="100"/>
      <c r="F35" s="100"/>
      <c r="G35" s="100"/>
      <c r="H35" s="100"/>
    </row>
    <row r="36" spans="3:8">
      <c r="C36" s="100"/>
      <c r="D36" s="100"/>
      <c r="E36" s="100"/>
      <c r="F36" s="100"/>
      <c r="G36" s="100"/>
      <c r="H36" s="100"/>
    </row>
    <row r="37" spans="3:8">
      <c r="C37" s="100"/>
      <c r="D37" s="100"/>
      <c r="E37" s="100"/>
      <c r="F37" s="100"/>
      <c r="G37" s="100"/>
      <c r="H37" s="100"/>
    </row>
    <row r="38" spans="3:8" ht="12">
      <c r="C38" s="108" t="s">
        <v>143</v>
      </c>
      <c r="D38" s="108"/>
      <c r="E38" s="88" t="s">
        <v>146</v>
      </c>
      <c r="F38" s="88"/>
      <c r="G38" s="88"/>
      <c r="H38" s="100"/>
    </row>
    <row r="39" spans="3:8" ht="12">
      <c r="C39" s="108" t="s">
        <v>144</v>
      </c>
      <c r="D39" s="108"/>
      <c r="E39" s="88" t="s">
        <v>147</v>
      </c>
      <c r="F39" s="88"/>
      <c r="G39" s="88"/>
      <c r="H39" s="100"/>
    </row>
    <row r="40" spans="3:8" ht="12">
      <c r="C40" s="108" t="s">
        <v>145</v>
      </c>
      <c r="D40" s="108"/>
      <c r="E40" s="88" t="s">
        <v>148</v>
      </c>
      <c r="F40" s="88"/>
      <c r="G40" s="88"/>
      <c r="H40" s="100"/>
    </row>
    <row r="41" spans="3:8">
      <c r="C41" s="100"/>
      <c r="D41" s="100"/>
      <c r="E41" s="100"/>
      <c r="F41" s="100"/>
      <c r="G41" s="100"/>
      <c r="H41" s="100"/>
    </row>
    <row r="42" spans="3:8">
      <c r="C42" s="100"/>
      <c r="D42" s="100"/>
      <c r="E42" s="100"/>
      <c r="F42" s="100"/>
      <c r="G42" s="100"/>
      <c r="H42" s="100"/>
    </row>
    <row r="43" spans="3:8">
      <c r="C43" s="100"/>
      <c r="D43" s="100"/>
      <c r="E43" s="100"/>
      <c r="F43" s="100"/>
      <c r="G43" s="100"/>
      <c r="H43" s="100"/>
    </row>
    <row r="44" spans="3:8">
      <c r="C44" s="100"/>
      <c r="D44" s="100"/>
      <c r="E44" s="100"/>
      <c r="F44" s="100"/>
      <c r="G44" s="100"/>
      <c r="H44" s="100"/>
    </row>
    <row r="45" spans="3:8">
      <c r="C45" s="100"/>
      <c r="D45" s="100"/>
      <c r="E45" s="100"/>
      <c r="F45" s="100"/>
      <c r="G45" s="100"/>
      <c r="H45" s="100"/>
    </row>
  </sheetData>
  <mergeCells count="11">
    <mergeCell ref="E38:G38"/>
    <mergeCell ref="E39:G39"/>
    <mergeCell ref="E40:G40"/>
    <mergeCell ref="B9:B10"/>
    <mergeCell ref="C9:C10"/>
    <mergeCell ref="B1:D1"/>
    <mergeCell ref="B2:D2"/>
    <mergeCell ref="B3:D3"/>
    <mergeCell ref="B6:F6"/>
    <mergeCell ref="B7:F7"/>
    <mergeCell ref="B8:F8"/>
  </mergeCell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30"/>
  <sheetViews>
    <sheetView showGridLines="0" workbookViewId="0">
      <selection activeCell="B2" sqref="B2:D2"/>
    </sheetView>
  </sheetViews>
  <sheetFormatPr baseColWidth="10" defaultColWidth="12" defaultRowHeight="10.199999999999999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ht="11.25">
      <c r="B1" s="67" t="str">
        <f>'Notas de Disciplina Financiera'!A1</f>
        <v>Instituto Salmantino para las Personas con Discapacidad</v>
      </c>
      <c r="C1" s="67"/>
      <c r="D1" s="67"/>
      <c r="E1" s="39" t="s">
        <v>0</v>
      </c>
      <c r="F1" s="40">
        <f>'Notas de Disciplina Financiera'!D1</f>
        <v>2026</v>
      </c>
    </row>
    <row r="2" spans="1:6" ht="11.25">
      <c r="B2" s="67" t="s">
        <v>1</v>
      </c>
      <c r="C2" s="67"/>
      <c r="D2" s="67"/>
      <c r="E2" s="39" t="s">
        <v>2</v>
      </c>
      <c r="F2" s="40" t="str">
        <f>'Notas de Disciplina Financiera'!D2</f>
        <v>Trimestral</v>
      </c>
    </row>
    <row r="3" spans="1:6" ht="11.25">
      <c r="B3" s="67" t="str">
        <f>'Notas de Disciplina Financiera'!A3</f>
        <v>Correspondiente del 01 de Enero al 31 de Marzo 2026</v>
      </c>
      <c r="C3" s="67"/>
      <c r="D3" s="67"/>
      <c r="E3" s="39" t="s">
        <v>4</v>
      </c>
      <c r="F3" s="40">
        <f>'Notas de Disciplina Financiera'!D3</f>
        <v>1</v>
      </c>
    </row>
    <row r="5" spans="1:6" ht="11.25">
      <c r="B5" s="104"/>
      <c r="C5" s="104" t="s">
        <v>16</v>
      </c>
      <c r="D5" s="100"/>
      <c r="E5" s="100"/>
      <c r="F5" s="100"/>
    </row>
    <row r="6" spans="1:6">
      <c r="B6" s="100"/>
      <c r="C6" s="100"/>
      <c r="D6" s="100"/>
      <c r="E6" s="100"/>
      <c r="F6" s="100"/>
    </row>
    <row r="7" spans="1:6" ht="11.25">
      <c r="B7" s="100" t="s">
        <v>132</v>
      </c>
      <c r="C7" s="100"/>
      <c r="D7" s="100"/>
      <c r="E7" s="100"/>
      <c r="F7" s="100"/>
    </row>
    <row r="8" spans="1:6" ht="11.25">
      <c r="B8" s="105" t="s">
        <v>133</v>
      </c>
      <c r="C8" s="100"/>
      <c r="D8" s="100"/>
      <c r="E8" s="100"/>
      <c r="F8" s="100"/>
    </row>
    <row r="9" spans="1:6" ht="11.25">
      <c r="A9" s="41"/>
      <c r="B9" s="107" t="s">
        <v>134</v>
      </c>
      <c r="C9" s="100"/>
      <c r="D9" s="100"/>
      <c r="E9" s="100"/>
      <c r="F9" s="100"/>
    </row>
    <row r="10" spans="1:6" ht="11.25">
      <c r="B10" s="107" t="s">
        <v>135</v>
      </c>
      <c r="C10" s="100"/>
      <c r="D10" s="100"/>
      <c r="E10" s="100"/>
      <c r="F10" s="100"/>
    </row>
    <row r="11" spans="1:6">
      <c r="B11" s="100"/>
      <c r="C11" s="100"/>
      <c r="D11" s="100"/>
      <c r="E11" s="100"/>
      <c r="F11" s="100"/>
    </row>
    <row r="12" spans="1:6">
      <c r="B12" s="100"/>
      <c r="C12" s="100"/>
      <c r="D12" s="100"/>
      <c r="E12" s="100"/>
      <c r="F12" s="100"/>
    </row>
    <row r="13" spans="1:6" ht="11.25">
      <c r="B13" s="100"/>
      <c r="C13" s="100"/>
      <c r="D13" s="104"/>
      <c r="E13" s="100"/>
      <c r="F13" s="100"/>
    </row>
    <row r="14" spans="1:6" ht="11.25">
      <c r="B14" s="100"/>
      <c r="C14" s="104" t="s">
        <v>151</v>
      </c>
      <c r="D14" s="100"/>
      <c r="E14" s="100"/>
      <c r="F14" s="100"/>
    </row>
    <row r="15" spans="1:6">
      <c r="B15" s="100"/>
      <c r="C15" s="100"/>
      <c r="D15" s="100"/>
      <c r="E15" s="100"/>
      <c r="F15" s="100"/>
    </row>
    <row r="16" spans="1:6">
      <c r="B16" s="100"/>
      <c r="C16" s="100"/>
      <c r="D16" s="100"/>
      <c r="E16" s="100"/>
      <c r="F16" s="100"/>
    </row>
    <row r="17" spans="2:6">
      <c r="B17" s="100" t="s">
        <v>142</v>
      </c>
      <c r="C17" s="100"/>
      <c r="D17" s="100"/>
      <c r="E17" s="100"/>
      <c r="F17" s="100"/>
    </row>
    <row r="18" spans="2:6">
      <c r="B18" s="100"/>
      <c r="C18" s="100"/>
      <c r="D18" s="100"/>
      <c r="E18" s="100"/>
      <c r="F18" s="100"/>
    </row>
    <row r="19" spans="2:6">
      <c r="B19" s="100"/>
      <c r="C19" s="100"/>
      <c r="D19" s="100"/>
      <c r="E19" s="100"/>
      <c r="F19" s="100"/>
    </row>
    <row r="20" spans="2:6">
      <c r="B20" s="100"/>
      <c r="C20" s="100"/>
      <c r="D20" s="100"/>
      <c r="E20" s="100"/>
      <c r="F20" s="100"/>
    </row>
    <row r="21" spans="2:6">
      <c r="B21" s="100"/>
      <c r="C21" s="100"/>
      <c r="D21" s="100"/>
      <c r="E21" s="100"/>
      <c r="F21" s="100"/>
    </row>
    <row r="22" spans="2:6" ht="12">
      <c r="B22" s="100"/>
      <c r="C22" s="108" t="s">
        <v>143</v>
      </c>
      <c r="D22" s="88" t="s">
        <v>146</v>
      </c>
      <c r="E22" s="88"/>
      <c r="F22" s="88"/>
    </row>
    <row r="23" spans="2:6" ht="12">
      <c r="B23" s="100"/>
      <c r="C23" s="108" t="s">
        <v>144</v>
      </c>
      <c r="D23" s="88" t="s">
        <v>147</v>
      </c>
      <c r="E23" s="88"/>
      <c r="F23" s="88"/>
    </row>
    <row r="24" spans="2:6" ht="12">
      <c r="B24" s="100"/>
      <c r="C24" s="108" t="s">
        <v>145</v>
      </c>
      <c r="D24" s="88" t="s">
        <v>148</v>
      </c>
      <c r="E24" s="88"/>
      <c r="F24" s="88"/>
    </row>
    <row r="25" spans="2:6">
      <c r="B25" s="100"/>
      <c r="C25" s="100"/>
      <c r="D25" s="100"/>
      <c r="E25" s="100"/>
      <c r="F25" s="100"/>
    </row>
    <row r="26" spans="2:6">
      <c r="B26" s="100"/>
      <c r="C26" s="100"/>
      <c r="D26" s="100"/>
      <c r="E26" s="100"/>
      <c r="F26" s="100"/>
    </row>
    <row r="27" spans="2:6">
      <c r="B27" s="100"/>
      <c r="C27" s="100"/>
      <c r="D27" s="100"/>
      <c r="E27" s="100"/>
      <c r="F27" s="100"/>
    </row>
    <row r="28" spans="2:6">
      <c r="B28" s="100"/>
      <c r="C28" s="100"/>
      <c r="D28" s="100"/>
      <c r="E28" s="100"/>
      <c r="F28" s="100"/>
    </row>
    <row r="29" spans="2:6">
      <c r="B29" s="100"/>
      <c r="C29" s="100"/>
      <c r="D29" s="100"/>
      <c r="E29" s="100"/>
      <c r="F29" s="100"/>
    </row>
    <row r="30" spans="2:6">
      <c r="B30" s="100"/>
      <c r="C30" s="100"/>
      <c r="D30" s="100"/>
      <c r="E30" s="100"/>
      <c r="F30" s="100"/>
    </row>
  </sheetData>
  <mergeCells count="6">
    <mergeCell ref="D24:F24"/>
    <mergeCell ref="B1:D1"/>
    <mergeCell ref="B2:D2"/>
    <mergeCell ref="B3:D3"/>
    <mergeCell ref="D22:F22"/>
    <mergeCell ref="D23:F2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30"/>
  <sheetViews>
    <sheetView showGridLines="0" workbookViewId="0">
      <selection activeCell="G17" sqref="G17"/>
    </sheetView>
  </sheetViews>
  <sheetFormatPr baseColWidth="10" defaultColWidth="12" defaultRowHeight="10.199999999999999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ht="11.25">
      <c r="B1" s="67" t="str">
        <f>'Notas de Disciplina Financiera'!A1</f>
        <v>Instituto Salmantino para las Personas con Discapacidad</v>
      </c>
      <c r="C1" s="67"/>
      <c r="D1" s="67"/>
      <c r="E1" s="39" t="s">
        <v>0</v>
      </c>
      <c r="F1" s="40">
        <f>'Notas de Disciplina Financiera'!D1</f>
        <v>2026</v>
      </c>
    </row>
    <row r="2" spans="1:6" ht="11.25">
      <c r="B2" s="67" t="s">
        <v>1</v>
      </c>
      <c r="C2" s="67"/>
      <c r="D2" s="67"/>
      <c r="E2" s="39" t="s">
        <v>2</v>
      </c>
      <c r="F2" s="40" t="str">
        <f>'Notas de Disciplina Financiera'!D2</f>
        <v>Trimestral</v>
      </c>
    </row>
    <row r="3" spans="1:6" ht="11.25">
      <c r="B3" s="67" t="str">
        <f>'Notas de Disciplina Financiera'!A3</f>
        <v>Correspondiente del 01 de Enero al 31 de Marzo 2026</v>
      </c>
      <c r="C3" s="67"/>
      <c r="D3" s="67"/>
      <c r="E3" s="39" t="s">
        <v>4</v>
      </c>
      <c r="F3" s="40">
        <f>'Notas de Disciplina Financiera'!D3</f>
        <v>1</v>
      </c>
    </row>
    <row r="5" spans="1:6" ht="11.25">
      <c r="B5" s="104"/>
      <c r="C5" s="104" t="s">
        <v>18</v>
      </c>
      <c r="D5" s="100"/>
      <c r="E5" s="100"/>
      <c r="F5" s="100"/>
    </row>
    <row r="6" spans="1:6">
      <c r="B6" s="100"/>
      <c r="C6" s="100"/>
      <c r="D6" s="100"/>
      <c r="E6" s="100"/>
      <c r="F6" s="100"/>
    </row>
    <row r="7" spans="1:6" ht="11.25">
      <c r="B7" s="100" t="s">
        <v>132</v>
      </c>
      <c r="C7" s="100"/>
      <c r="D7" s="100"/>
      <c r="E7" s="100"/>
      <c r="F7" s="100"/>
    </row>
    <row r="8" spans="1:6" ht="11.25">
      <c r="B8" s="105" t="s">
        <v>136</v>
      </c>
      <c r="C8" s="100"/>
      <c r="D8" s="100"/>
      <c r="E8" s="100"/>
      <c r="F8" s="100"/>
    </row>
    <row r="9" spans="1:6" ht="11.25">
      <c r="A9" s="41"/>
      <c r="B9" s="106" t="s">
        <v>137</v>
      </c>
      <c r="C9" s="100"/>
      <c r="D9" s="100"/>
      <c r="E9" s="100"/>
      <c r="F9" s="100"/>
    </row>
    <row r="10" spans="1:6" ht="11.25">
      <c r="B10" s="106" t="s">
        <v>138</v>
      </c>
      <c r="C10" s="100"/>
      <c r="D10" s="100"/>
      <c r="E10" s="100"/>
      <c r="F10" s="100"/>
    </row>
    <row r="11" spans="1:6">
      <c r="B11" s="100"/>
      <c r="C11" s="100"/>
      <c r="D11" s="100"/>
      <c r="E11" s="100"/>
      <c r="F11" s="100"/>
    </row>
    <row r="12" spans="1:6">
      <c r="B12" s="100"/>
      <c r="C12" s="100"/>
      <c r="D12" s="100"/>
      <c r="E12" s="100"/>
      <c r="F12" s="100"/>
    </row>
    <row r="13" spans="1:6" ht="11.25">
      <c r="B13" s="100"/>
      <c r="C13" s="100"/>
      <c r="D13" s="100"/>
      <c r="E13" s="100"/>
      <c r="F13" s="100"/>
    </row>
    <row r="14" spans="1:6" ht="11.25">
      <c r="B14" s="100"/>
      <c r="C14" s="100"/>
      <c r="D14" s="104"/>
      <c r="E14" s="100"/>
      <c r="F14" s="100"/>
    </row>
    <row r="15" spans="1:6">
      <c r="B15" s="100"/>
      <c r="C15" s="104" t="s">
        <v>152</v>
      </c>
      <c r="D15" s="100"/>
      <c r="E15" s="100"/>
      <c r="F15" s="100"/>
    </row>
    <row r="16" spans="1:6">
      <c r="B16" s="100"/>
      <c r="C16" s="100"/>
      <c r="D16" s="100"/>
      <c r="E16" s="100"/>
      <c r="F16" s="100"/>
    </row>
    <row r="17" spans="2:6">
      <c r="B17" s="100"/>
      <c r="C17" s="100" t="s">
        <v>142</v>
      </c>
      <c r="D17" s="100"/>
      <c r="E17" s="100"/>
      <c r="F17" s="100"/>
    </row>
    <row r="18" spans="2:6">
      <c r="B18" s="100"/>
      <c r="C18" s="100"/>
      <c r="D18" s="100"/>
      <c r="E18" s="100"/>
      <c r="F18" s="100"/>
    </row>
    <row r="19" spans="2:6">
      <c r="B19" s="100"/>
      <c r="C19" s="100"/>
      <c r="D19" s="100"/>
      <c r="E19" s="100"/>
      <c r="F19" s="100"/>
    </row>
    <row r="20" spans="2:6">
      <c r="B20" s="100"/>
      <c r="C20" s="100"/>
      <c r="D20" s="100"/>
      <c r="E20" s="100"/>
      <c r="F20" s="100"/>
    </row>
    <row r="21" spans="2:6">
      <c r="B21" s="100"/>
      <c r="C21" s="100"/>
      <c r="D21" s="100"/>
      <c r="E21" s="100"/>
      <c r="F21" s="100"/>
    </row>
    <row r="22" spans="2:6">
      <c r="B22" s="100"/>
      <c r="C22" s="100"/>
      <c r="D22" s="100"/>
      <c r="E22" s="100"/>
      <c r="F22" s="100"/>
    </row>
    <row r="23" spans="2:6" ht="12">
      <c r="B23" s="100"/>
      <c r="C23" s="108" t="s">
        <v>143</v>
      </c>
      <c r="D23" s="112" t="s">
        <v>146</v>
      </c>
      <c r="E23" s="112"/>
      <c r="F23" s="108"/>
    </row>
    <row r="24" spans="2:6" ht="12">
      <c r="B24" s="100"/>
      <c r="C24" s="108" t="s">
        <v>144</v>
      </c>
      <c r="D24" s="88" t="s">
        <v>147</v>
      </c>
      <c r="E24" s="88"/>
      <c r="F24" s="108"/>
    </row>
    <row r="25" spans="2:6" ht="12">
      <c r="B25" s="100"/>
      <c r="C25" s="108" t="s">
        <v>145</v>
      </c>
      <c r="D25" s="88" t="s">
        <v>148</v>
      </c>
      <c r="E25" s="88"/>
      <c r="F25" s="108"/>
    </row>
    <row r="26" spans="2:6">
      <c r="B26" s="100"/>
      <c r="C26" s="100"/>
      <c r="D26" s="100"/>
      <c r="E26" s="100"/>
      <c r="F26" s="100"/>
    </row>
    <row r="27" spans="2:6">
      <c r="B27" s="100"/>
      <c r="C27" s="100"/>
      <c r="D27" s="100"/>
      <c r="E27" s="100"/>
      <c r="F27" s="100"/>
    </row>
    <row r="28" spans="2:6">
      <c r="B28" s="100"/>
      <c r="C28" s="100"/>
      <c r="D28" s="100"/>
      <c r="E28" s="100"/>
      <c r="F28" s="100"/>
    </row>
    <row r="29" spans="2:6">
      <c r="B29" s="100"/>
      <c r="C29" s="100"/>
      <c r="D29" s="100"/>
      <c r="E29" s="100"/>
      <c r="F29" s="100"/>
    </row>
    <row r="30" spans="2:6">
      <c r="B30" s="100"/>
      <c r="C30" s="100"/>
      <c r="D30" s="100"/>
      <c r="E30" s="100"/>
      <c r="F30" s="100"/>
    </row>
  </sheetData>
  <mergeCells count="5">
    <mergeCell ref="B1:D1"/>
    <mergeCell ref="B2:D2"/>
    <mergeCell ref="B3:D3"/>
    <mergeCell ref="D24:E24"/>
    <mergeCell ref="D25:E2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29"/>
  <sheetViews>
    <sheetView showGridLines="0" workbookViewId="0">
      <selection activeCell="E21" sqref="E21"/>
    </sheetView>
  </sheetViews>
  <sheetFormatPr baseColWidth="10" defaultColWidth="12" defaultRowHeight="10.199999999999999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ht="11.25">
      <c r="B1" s="67" t="str">
        <f>'Notas de Disciplina Financiera'!A1</f>
        <v>Instituto Salmantino para las Personas con Discapacidad</v>
      </c>
      <c r="C1" s="67"/>
      <c r="D1" s="67"/>
      <c r="E1" s="39" t="s">
        <v>0</v>
      </c>
      <c r="F1" s="40">
        <f>'Notas de Disciplina Financiera'!D1</f>
        <v>2026</v>
      </c>
    </row>
    <row r="2" spans="1:6" ht="11.25">
      <c r="B2" s="67" t="s">
        <v>1</v>
      </c>
      <c r="C2" s="67"/>
      <c r="D2" s="67"/>
      <c r="E2" s="39" t="s">
        <v>2</v>
      </c>
      <c r="F2" s="40" t="str">
        <f>'Notas de Disciplina Financiera'!D2</f>
        <v>Trimestral</v>
      </c>
    </row>
    <row r="3" spans="1:6" ht="11.25">
      <c r="B3" s="67" t="str">
        <f>'Notas de Disciplina Financiera'!A3</f>
        <v>Correspondiente del 01 de Enero al 31 de Marzo 2026</v>
      </c>
      <c r="C3" s="67"/>
      <c r="D3" s="67"/>
      <c r="E3" s="39" t="s">
        <v>4</v>
      </c>
      <c r="F3" s="40">
        <f>'Notas de Disciplina Financiera'!D3</f>
        <v>1</v>
      </c>
    </row>
    <row r="5" spans="1:6" ht="11.25">
      <c r="B5" s="104"/>
      <c r="C5" s="104" t="s">
        <v>20</v>
      </c>
      <c r="D5" s="100"/>
      <c r="E5" s="100"/>
      <c r="F5" s="100"/>
    </row>
    <row r="6" spans="1:6">
      <c r="B6" s="100"/>
      <c r="C6" s="100"/>
      <c r="D6" s="100"/>
      <c r="E6" s="100"/>
      <c r="F6" s="100"/>
    </row>
    <row r="7" spans="1:6" ht="11.25">
      <c r="B7" s="100" t="s">
        <v>132</v>
      </c>
      <c r="C7" s="100"/>
      <c r="D7" s="100"/>
      <c r="E7" s="100"/>
      <c r="F7" s="100"/>
    </row>
    <row r="8" spans="1:6" ht="11.25">
      <c r="B8" s="105" t="s">
        <v>139</v>
      </c>
      <c r="C8" s="100"/>
      <c r="D8" s="100"/>
      <c r="E8" s="100"/>
      <c r="F8" s="100"/>
    </row>
    <row r="9" spans="1:6" ht="11.25">
      <c r="A9" s="41"/>
      <c r="B9" s="100"/>
      <c r="C9" s="100"/>
      <c r="D9" s="100"/>
      <c r="E9" s="100"/>
      <c r="F9" s="100"/>
    </row>
    <row r="10" spans="1:6">
      <c r="B10" s="100"/>
      <c r="C10" s="104" t="s">
        <v>153</v>
      </c>
      <c r="D10" s="100"/>
      <c r="E10" s="100"/>
      <c r="F10" s="100"/>
    </row>
    <row r="11" spans="1:6">
      <c r="B11" s="100"/>
      <c r="C11" s="100"/>
      <c r="D11" s="100"/>
      <c r="E11" s="100"/>
      <c r="F11" s="100"/>
    </row>
    <row r="12" spans="1:6">
      <c r="B12" s="100"/>
      <c r="C12" s="100"/>
      <c r="D12" s="100"/>
      <c r="E12" s="100"/>
      <c r="F12" s="100"/>
    </row>
    <row r="13" spans="1:6">
      <c r="B13" s="100"/>
      <c r="C13" s="100"/>
      <c r="D13" s="100"/>
      <c r="E13" s="100"/>
      <c r="F13" s="100"/>
    </row>
    <row r="14" spans="1:6">
      <c r="B14" s="100" t="s">
        <v>142</v>
      </c>
      <c r="C14" s="100"/>
      <c r="D14" s="100"/>
      <c r="E14" s="100"/>
      <c r="F14" s="100"/>
    </row>
    <row r="15" spans="1:6">
      <c r="B15" s="100"/>
      <c r="C15" s="100"/>
      <c r="D15" s="100"/>
      <c r="E15" s="100"/>
      <c r="F15" s="100"/>
    </row>
    <row r="16" spans="1:6">
      <c r="B16" s="100"/>
      <c r="C16" s="100"/>
      <c r="D16" s="100"/>
      <c r="E16" s="100"/>
      <c r="F16" s="100"/>
    </row>
    <row r="17" spans="2:6">
      <c r="B17" s="100"/>
      <c r="C17" s="100"/>
      <c r="D17" s="100"/>
      <c r="E17" s="100"/>
      <c r="F17" s="100"/>
    </row>
    <row r="18" spans="2:6">
      <c r="B18" s="100"/>
      <c r="C18" s="100"/>
      <c r="D18" s="100"/>
      <c r="E18" s="100"/>
      <c r="F18" s="100"/>
    </row>
    <row r="19" spans="2:6">
      <c r="B19" s="100"/>
      <c r="C19" s="100"/>
      <c r="D19" s="100"/>
      <c r="E19" s="100"/>
      <c r="F19" s="100"/>
    </row>
    <row r="20" spans="2:6">
      <c r="B20" s="100"/>
      <c r="C20" s="100"/>
      <c r="D20" s="100"/>
      <c r="E20" s="100"/>
      <c r="F20" s="100"/>
    </row>
    <row r="21" spans="2:6">
      <c r="B21" s="100"/>
      <c r="C21" s="100"/>
      <c r="D21" s="100"/>
      <c r="E21" s="100"/>
      <c r="F21" s="100"/>
    </row>
    <row r="22" spans="2:6" ht="12">
      <c r="B22" s="100"/>
      <c r="C22" s="108" t="s">
        <v>143</v>
      </c>
      <c r="D22" s="88" t="s">
        <v>146</v>
      </c>
      <c r="E22" s="88"/>
      <c r="F22" s="88"/>
    </row>
    <row r="23" spans="2:6" ht="12">
      <c r="B23" s="100"/>
      <c r="C23" s="108" t="s">
        <v>144</v>
      </c>
      <c r="D23" s="88" t="s">
        <v>147</v>
      </c>
      <c r="E23" s="88"/>
      <c r="F23" s="88"/>
    </row>
    <row r="24" spans="2:6" ht="12">
      <c r="B24" s="100"/>
      <c r="C24" s="108" t="s">
        <v>145</v>
      </c>
      <c r="D24" s="88" t="s">
        <v>148</v>
      </c>
      <c r="E24" s="88"/>
      <c r="F24" s="88"/>
    </row>
    <row r="25" spans="2:6">
      <c r="B25" s="100"/>
      <c r="C25" s="100"/>
      <c r="D25" s="100"/>
      <c r="E25" s="100"/>
      <c r="F25" s="100"/>
    </row>
    <row r="26" spans="2:6">
      <c r="B26" s="100"/>
      <c r="C26" s="100"/>
      <c r="D26" s="100"/>
      <c r="E26" s="100"/>
      <c r="F26" s="100"/>
    </row>
    <row r="27" spans="2:6">
      <c r="B27" s="100"/>
      <c r="C27" s="100"/>
      <c r="D27" s="100"/>
      <c r="E27" s="100"/>
      <c r="F27" s="100"/>
    </row>
    <row r="28" spans="2:6">
      <c r="B28" s="100"/>
      <c r="C28" s="100"/>
      <c r="D28" s="100"/>
      <c r="E28" s="100"/>
      <c r="F28" s="100"/>
    </row>
    <row r="29" spans="2:6">
      <c r="B29" s="100"/>
      <c r="C29" s="100"/>
      <c r="D29" s="100"/>
      <c r="E29" s="100"/>
      <c r="F29" s="100"/>
    </row>
  </sheetData>
  <mergeCells count="6">
    <mergeCell ref="D24:F24"/>
    <mergeCell ref="B1:D1"/>
    <mergeCell ref="B2:D2"/>
    <mergeCell ref="B3:D3"/>
    <mergeCell ref="D22:F22"/>
    <mergeCell ref="D23:F2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E92A2280-FA25-49CD-9F07-2E49A4014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INSADIS</cp:lastModifiedBy>
  <cp:revision/>
  <dcterms:created xsi:type="dcterms:W3CDTF">2024-03-15T21:50:03Z</dcterms:created>
  <dcterms:modified xsi:type="dcterms:W3CDTF">2026-04-23T16:31:11Z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