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798AA55E-8D69-465B-915A-3D8179A19F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P12" i="1"/>
  <c r="I12" i="1"/>
  <c r="H12" i="1"/>
  <c r="G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<sst xmlns="http://schemas.openxmlformats.org/spreadsheetml/2006/main" count="85" uniqueCount="45">
  <si>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</si>
  <si>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</si>
  <si>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</si>
  <si>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</si>
  <si>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</si>
  <si>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</si>
  <si>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</si>
  <si>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</si>
  <si>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</si>
  <si>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</si>
  <si>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</si>
  <si>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</si>
  <si>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</si>
  <si>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</si>
  <si>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</si>
  <si>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</si>
  <si>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</si>
  <si>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</si>
  <si>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</si>
  <si>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</si>
  <si>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SALMANTINO PARA LAS PERSONAS CON DISCAPACIDAD SALAMANCA
Programas y Proyectos de Inversión
Del 1 de Enero al 31 de Marzo de 2026
(Cifras en Pesos)</t>
  </si>
  <si>
    <t>E0001</t>
  </si>
  <si>
    <t>TRANSFORMANDO CON AMOR</t>
  </si>
  <si>
    <t>5110</t>
  </si>
  <si>
    <t>BIENES MUEBLES</t>
  </si>
  <si>
    <t>31120M26B010100</t>
  </si>
  <si>
    <t>COORDINACION ADMINISTRATIVA</t>
  </si>
  <si>
    <t>Porcentaje</t>
  </si>
  <si>
    <t/>
  </si>
  <si>
    <t>5120</t>
  </si>
  <si>
    <t>5150</t>
  </si>
  <si>
    <t>5190</t>
  </si>
  <si>
    <t>5220</t>
  </si>
  <si>
    <t>31120M26B010300</t>
  </si>
  <si>
    <t>COORDINACION DE REHABILITACION</t>
  </si>
  <si>
    <t>5230</t>
  </si>
  <si>
    <t>5290</t>
  </si>
  <si>
    <t>5310</t>
  </si>
  <si>
    <t>"Bajo protesta de decir verdad declaramos que los Estados Financieros y sus notas, son razonablemente correctos y son responsabilidad del emisor"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</si>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</sst>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9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3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9" fontId="4" fillId="0" borderId="7" xfId="2" applyNumberFormat="1" applyFont="1" applyBorder="1" applyAlignment="1" applyProtection="1">
      <alignment horizontal="center" vertical="top" wrapText="1"/>
      <protection locked="0"/>
    </xf>
    <xf numFmtId="3" fontId="4" fillId="0" borderId="8" xfId="3" applyNumberFormat="1" applyFont="1" applyBorder="1" applyAlignment="1" applyProtection="1">
      <alignment horizontal="center" vertical="center" wrapText="1"/>
      <protection locked="0"/>
    </xf>
    <xf numFmtId="0" fontId="4" fillId="0" borderId="8" xfId="3" applyFont="1" applyBorder="1" applyAlignment="1" applyProtection="1">
      <alignment horizontal="center" vertical="center" wrapText="1"/>
      <protection locked="0"/>
    </xf>
    <xf numFmtId="0" fontId="2" fillId="0" borderId="8" xfId="3" applyFont="1" applyBorder="1" applyAlignment="1" applyProtection="1">
      <alignment vertical="center" wrapText="1"/>
      <protection locked="0"/>
    </xf>
    <xf numFmtId="10" fontId="4" fillId="0" borderId="8" xfId="1" applyNumberFormat="1" applyFont="1" applyBorder="1" applyAlignment="1" applyProtection="1">
      <alignment horizontal="center" vertical="center" wrapText="1"/>
      <protection locked="0"/>
    </xf>
    <xf numFmtId="10" fontId="4" fillId="0" borderId="8" xfId="1" applyNumberFormat="1" applyFont="1" applyBorder="1" applyAlignment="1" applyProtection="1">
      <alignment vertical="center" wrapText="1"/>
      <protection locked="0"/>
    </xf>
    <xf numFmtId="3" fontId="6" fillId="0" borderId="8" xfId="0" applyNumberFormat="1" applyFont="1" applyBorder="1"/>
    <xf numFmtId="10" fontId="8" fillId="0" borderId="9" xfId="1" applyNumberFormat="1" applyFont="1" applyFill="1" applyBorder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" vertical="top"/>
      <protection locked="0"/>
    </xf>
    <xf numFmtId="0" fontId="9" fillId="0" borderId="0" xfId="4" applyFont="1" applyAlignment="1" applyProtection="1">
      <alignment horizontal="center" vertical="top"/>
      <protection locked="0"/>
    </xf>
  </cellXfs>
  <cellStyles count="5">
    <cellStyle name="Normal" xfId="0" builtinId="0"/>
    <cellStyle name="Normal 2 2" xfId="4" xr:uid="{BAC8124E-446D-44E4-968E-7EF59C518459}"/>
    <cellStyle name="Normal 8" xfId="3" xr:uid="{F0544526-4B27-4AA3-BF99-5682049F9EEB}"/>
    <cellStyle name="Normal_141008Reportes Cuadros Institucionales-sectorialesADV" xfId="2" xr:uid="{E4317F01-8178-4368-AD38-7E4A719738B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16" sqref="H16"/>
    </sheetView>
  </sheetViews>
  <sheetFormatPr baseColWidth="10" defaultColWidth="16.85546875" defaultRowHeight="15" customHeight="1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2" customWidth="1"/>
    <col min="8" max="8" width="13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>
      <c r="A1" s="8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"/>
      <c r="B2" s="2"/>
      <c r="C2" s="2"/>
      <c r="D2" s="2"/>
      <c r="E2" s="2"/>
      <c r="F2" s="2"/>
      <c r="G2" s="8" t="s">
        <v>0</v>
      </c>
      <c r="H2" s="11"/>
      <c r="I2" s="12"/>
      <c r="J2" s="17" t="s">
        <v>1</v>
      </c>
      <c r="K2" s="18"/>
      <c r="L2" s="18"/>
      <c r="M2" s="19"/>
      <c r="N2" s="13" t="s">
        <v>2</v>
      </c>
      <c r="O2" s="14"/>
      <c r="P2" s="15" t="s">
        <v>3</v>
      </c>
      <c r="Q2" s="16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>
      <c r="A4" s="20" t="s">
        <v>21</v>
      </c>
      <c r="B4" s="20" t="s">
        <v>22</v>
      </c>
      <c r="C4" s="20" t="s">
        <v>23</v>
      </c>
      <c r="D4" s="20" t="s">
        <v>24</v>
      </c>
      <c r="E4" s="20" t="s">
        <v>25</v>
      </c>
      <c r="F4" s="20" t="s">
        <v>26</v>
      </c>
      <c r="G4" s="21">
        <v>8000</v>
      </c>
      <c r="H4" s="21">
        <v>8000</v>
      </c>
      <c r="I4" s="21">
        <v>0</v>
      </c>
      <c r="J4" s="22"/>
      <c r="K4" s="22"/>
      <c r="L4" s="22"/>
      <c r="M4" s="23" t="s">
        <v>27</v>
      </c>
      <c r="N4" s="24">
        <f t="shared" ref="N4:N11" si="0">IF(G4&gt;0,I4/G4,0)</f>
        <v>0</v>
      </c>
      <c r="O4" s="24">
        <f t="shared" ref="O4:O11" si="1">IF(H4&gt;0,I4/H4,0)</f>
        <v>0</v>
      </c>
      <c r="P4" s="25">
        <f t="shared" ref="P4:P12" si="2">IF(J4=0,0,L4/J4)</f>
        <v>0</v>
      </c>
      <c r="Q4" s="25">
        <f t="shared" ref="Q4:Q12" si="3"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20" t="s">
        <v>28</v>
      </c>
      <c r="B5" s="20" t="s">
        <v>22</v>
      </c>
      <c r="C5" s="20" t="s">
        <v>29</v>
      </c>
      <c r="D5" s="20" t="s">
        <v>24</v>
      </c>
      <c r="E5" s="20" t="s">
        <v>25</v>
      </c>
      <c r="F5" s="20" t="s">
        <v>26</v>
      </c>
      <c r="G5" s="21">
        <v>9000</v>
      </c>
      <c r="H5" s="21">
        <v>9000</v>
      </c>
      <c r="I5" s="21">
        <v>0</v>
      </c>
      <c r="J5" s="22"/>
      <c r="K5" s="22"/>
      <c r="L5" s="22"/>
      <c r="M5" s="23" t="s">
        <v>27</v>
      </c>
      <c r="N5" s="24">
        <f t="shared" si="0"/>
        <v>0</v>
      </c>
      <c r="O5" s="24">
        <f t="shared" si="1"/>
        <v>0</v>
      </c>
      <c r="P5" s="25">
        <f t="shared" si="2"/>
        <v>0</v>
      </c>
      <c r="Q5" s="25">
        <f t="shared" si="3"/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>
      <c r="A6" s="20" t="s">
        <v>28</v>
      </c>
      <c r="B6" s="20" t="s">
        <v>22</v>
      </c>
      <c r="C6" s="20" t="s">
        <v>30</v>
      </c>
      <c r="D6" s="20" t="s">
        <v>24</v>
      </c>
      <c r="E6" s="20" t="s">
        <v>25</v>
      </c>
      <c r="F6" s="20" t="s">
        <v>26</v>
      </c>
      <c r="G6" s="21">
        <v>8000</v>
      </c>
      <c r="H6" s="21">
        <v>8000</v>
      </c>
      <c r="I6" s="21">
        <v>0</v>
      </c>
      <c r="J6" s="22"/>
      <c r="K6" s="22"/>
      <c r="L6" s="22"/>
      <c r="M6" s="23" t="s">
        <v>27</v>
      </c>
      <c r="N6" s="24">
        <f t="shared" si="0"/>
        <v>0</v>
      </c>
      <c r="O6" s="24">
        <f t="shared" si="1"/>
        <v>0</v>
      </c>
      <c r="P6" s="25">
        <f t="shared" si="2"/>
        <v>0</v>
      </c>
      <c r="Q6" s="25">
        <f t="shared" si="3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>
      <c r="A7" s="20" t="s">
        <v>28</v>
      </c>
      <c r="B7" s="20" t="s">
        <v>22</v>
      </c>
      <c r="C7" s="20" t="s">
        <v>31</v>
      </c>
      <c r="D7" s="20" t="s">
        <v>24</v>
      </c>
      <c r="E7" s="20" t="s">
        <v>25</v>
      </c>
      <c r="F7" s="20" t="s">
        <v>26</v>
      </c>
      <c r="G7" s="21">
        <v>9000</v>
      </c>
      <c r="H7" s="21">
        <v>9000</v>
      </c>
      <c r="I7" s="21">
        <v>0</v>
      </c>
      <c r="J7" s="22"/>
      <c r="K7" s="22"/>
      <c r="L7" s="22"/>
      <c r="M7" s="23" t="s">
        <v>27</v>
      </c>
      <c r="N7" s="24">
        <f t="shared" si="0"/>
        <v>0</v>
      </c>
      <c r="O7" s="24">
        <f t="shared" si="1"/>
        <v>0</v>
      </c>
      <c r="P7" s="25">
        <f t="shared" si="2"/>
        <v>0</v>
      </c>
      <c r="Q7" s="25">
        <f t="shared" si="3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>
      <c r="A8" s="20" t="s">
        <v>28</v>
      </c>
      <c r="B8" s="20" t="s">
        <v>22</v>
      </c>
      <c r="C8" s="20" t="s">
        <v>32</v>
      </c>
      <c r="D8" s="20" t="s">
        <v>24</v>
      </c>
      <c r="E8" s="20" t="s">
        <v>33</v>
      </c>
      <c r="F8" s="20" t="s">
        <v>34</v>
      </c>
      <c r="G8" s="21">
        <v>8000</v>
      </c>
      <c r="H8" s="21">
        <v>8000</v>
      </c>
      <c r="I8" s="21">
        <v>0</v>
      </c>
      <c r="J8" s="22"/>
      <c r="K8" s="22"/>
      <c r="L8" s="22"/>
      <c r="M8" s="23" t="s">
        <v>27</v>
      </c>
      <c r="N8" s="24">
        <f t="shared" si="0"/>
        <v>0</v>
      </c>
      <c r="O8" s="24">
        <f t="shared" si="1"/>
        <v>0</v>
      </c>
      <c r="P8" s="25">
        <f t="shared" si="2"/>
        <v>0</v>
      </c>
      <c r="Q8" s="25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>
      <c r="A9" s="20" t="s">
        <v>28</v>
      </c>
      <c r="B9" s="20" t="s">
        <v>22</v>
      </c>
      <c r="C9" s="20" t="s">
        <v>35</v>
      </c>
      <c r="D9" s="20" t="s">
        <v>24</v>
      </c>
      <c r="E9" s="20" t="s">
        <v>25</v>
      </c>
      <c r="F9" s="20" t="s">
        <v>26</v>
      </c>
      <c r="G9" s="21">
        <v>7500</v>
      </c>
      <c r="H9" s="21">
        <v>7500</v>
      </c>
      <c r="I9" s="21">
        <v>0</v>
      </c>
      <c r="J9" s="22"/>
      <c r="K9" s="22"/>
      <c r="L9" s="22"/>
      <c r="M9" s="23" t="s">
        <v>27</v>
      </c>
      <c r="N9" s="24">
        <f t="shared" si="0"/>
        <v>0</v>
      </c>
      <c r="O9" s="24">
        <f t="shared" si="1"/>
        <v>0</v>
      </c>
      <c r="P9" s="25">
        <f t="shared" si="2"/>
        <v>0</v>
      </c>
      <c r="Q9" s="25">
        <f t="shared" si="3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>
      <c r="A10" s="20" t="s">
        <v>28</v>
      </c>
      <c r="B10" s="20" t="s">
        <v>22</v>
      </c>
      <c r="C10" s="20" t="s">
        <v>36</v>
      </c>
      <c r="D10" s="20" t="s">
        <v>24</v>
      </c>
      <c r="E10" s="20" t="s">
        <v>33</v>
      </c>
      <c r="F10" s="20" t="s">
        <v>34</v>
      </c>
      <c r="G10" s="21">
        <v>7500</v>
      </c>
      <c r="H10" s="21">
        <v>7500</v>
      </c>
      <c r="I10" s="21">
        <v>0</v>
      </c>
      <c r="J10" s="22"/>
      <c r="K10" s="22"/>
      <c r="L10" s="22"/>
      <c r="M10" s="23" t="s">
        <v>27</v>
      </c>
      <c r="N10" s="24">
        <f t="shared" si="0"/>
        <v>0</v>
      </c>
      <c r="O10" s="24">
        <f t="shared" si="1"/>
        <v>0</v>
      </c>
      <c r="P10" s="25">
        <f t="shared" si="2"/>
        <v>0</v>
      </c>
      <c r="Q10" s="25">
        <f t="shared" si="3"/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>
      <c r="A11" s="20" t="s">
        <v>28</v>
      </c>
      <c r="B11" s="20" t="s">
        <v>22</v>
      </c>
      <c r="C11" s="20" t="s">
        <v>37</v>
      </c>
      <c r="D11" s="20" t="s">
        <v>24</v>
      </c>
      <c r="E11" s="20" t="s">
        <v>33</v>
      </c>
      <c r="F11" s="20" t="s">
        <v>34</v>
      </c>
      <c r="G11" s="21">
        <v>8000</v>
      </c>
      <c r="H11" s="21">
        <v>8000</v>
      </c>
      <c r="I11" s="21">
        <v>0</v>
      </c>
      <c r="J11" s="22"/>
      <c r="K11" s="22"/>
      <c r="L11" s="22"/>
      <c r="M11" s="23" t="s">
        <v>27</v>
      </c>
      <c r="N11" s="24">
        <f t="shared" si="0"/>
        <v>0</v>
      </c>
      <c r="O11" s="24">
        <f t="shared" si="1"/>
        <v>0</v>
      </c>
      <c r="P11" s="25">
        <f t="shared" si="2"/>
        <v>0</v>
      </c>
      <c r="Q11" s="25">
        <f t="shared" si="3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3.8">
      <c r="G12" s="26">
        <f>SUM(G4:G11)</f>
        <v>65000</v>
      </c>
      <c r="H12" s="26">
        <f>SUM(H4:H11)</f>
        <v>65000</v>
      </c>
      <c r="I12" s="26">
        <f>SUM(I4:I11)</f>
        <v>0</v>
      </c>
      <c r="P12" s="27">
        <f t="shared" si="2"/>
        <v>0</v>
      </c>
      <c r="Q12" s="27">
        <f t="shared" si="3"/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>
      <c r="A13" t="s">
        <v>38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>
      <c r="A24" s="1"/>
      <c r="B24" s="28"/>
      <c r="C24" s="28"/>
      <c r="D24" s="28" t="s">
        <v>39</v>
      </c>
      <c r="E24" s="1"/>
      <c r="F24" s="1"/>
      <c r="G24" s="1"/>
      <c r="H24" s="29" t="s">
        <v>40</v>
      </c>
      <c r="I24" s="29"/>
      <c r="J24" s="2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>
      <c r="A25" s="1"/>
      <c r="B25" s="28"/>
      <c r="C25" s="28"/>
      <c r="D25" s="28" t="s">
        <v>41</v>
      </c>
      <c r="E25" s="1"/>
      <c r="F25" s="1"/>
      <c r="G25" s="1"/>
      <c r="H25" s="29" t="s">
        <v>42</v>
      </c>
      <c r="I25" s="29"/>
      <c r="J25" s="2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>
      <c r="A26" s="1"/>
      <c r="B26" s="28"/>
      <c r="C26" s="28"/>
      <c r="D26" s="28" t="s">
        <v>43</v>
      </c>
      <c r="E26" s="1"/>
      <c r="F26" s="1"/>
      <c r="G26" s="1"/>
      <c r="H26" s="29" t="s">
        <v>44</v>
      </c>
      <c r="I26" s="29"/>
      <c r="J26" s="2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8">
    <mergeCell ref="H24:J24"/>
    <mergeCell ref="H25:J25"/>
    <mergeCell ref="H26:J26"/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INSADIS</cp:lastModifiedBy>
  <cp:revision/>
  <dcterms:created xsi:type="dcterms:W3CDTF">2024-04-08T20:30:24Z</dcterms:created>
  <dcterms:modified xsi:type="dcterms:W3CDTF">2026-04-23T14:40:09Z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