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9D52772E-A10D-4BE2-9E4D-36BDFD3779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3" i="2" s="1"/>
  <c r="C55" i="2"/>
  <c r="C54" i="2" s="1"/>
  <c r="B55" i="2"/>
  <c r="B54" i="2" s="1"/>
  <c r="C49" i="2"/>
  <c r="C48" i="2" s="1"/>
  <c r="C59" i="2" s="1"/>
  <c r="C61" i="2" s="1"/>
  <c r="B49" i="2"/>
  <c r="B48" i="2"/>
  <c r="C41" i="2"/>
  <c r="B41" i="2"/>
  <c r="C36" i="2"/>
  <c r="C45" i="2" s="1"/>
  <c r="B36" i="2"/>
  <c r="B45" i="2" s="1"/>
  <c r="C16" i="2"/>
  <c r="B16" i="2"/>
  <c r="C4" i="2"/>
  <c r="C33" i="2" s="1"/>
  <c r="C2" i="2"/>
  <c r="B59" i="2" l="1"/>
  <c r="B61" i="2" s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<sst xmlns="http://schemas.openxmlformats.org/spreadsheetml/2006/main" count="64" uniqueCount="56">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</sst>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>
      <alignment horizontal="left" vertical="center" wrapText="1" indent="2"/>
    </xf>
    <xf numFmtId="0" fontId="4" fillId="0" borderId="4" xfId="8" applyFont="1" applyBorder="1" applyAlignment="1">
      <alignment horizontal="left" vertical="center" wrapText="1" indent="3"/>
    </xf>
    <xf numFmtId="0" fontId="4" fillId="0" borderId="4" xfId="8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0" fontId="7" fillId="0" borderId="0" xfId="8" applyFont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0" xfId="8" applyFont="1" applyProtection="1"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2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206B772-C5CA-4513-A892-C06A00FF6DB7}"/>
    <cellStyle name="Millares 2 3" xfId="4" xr:uid="{00000000-0005-0000-0000-000003000000}"/>
    <cellStyle name="Millares 2 3 2" xfId="18" xr:uid="{563CDC1E-62C0-4247-B4B2-372B61B75761}"/>
    <cellStyle name="Millares 2 4" xfId="16" xr:uid="{6F703F79-1C4D-4B5F-B25F-9A17D19C2B2B}"/>
    <cellStyle name="Millares 3" xfId="5" xr:uid="{00000000-0005-0000-0000-000004000000}"/>
    <cellStyle name="Millares 3 2" xfId="19" xr:uid="{FA9ECB9E-2197-4EB8-B1F7-DF98F568CB28}"/>
    <cellStyle name="Moneda 2" xfId="6" xr:uid="{00000000-0005-0000-0000-000005000000}"/>
    <cellStyle name="Moneda 2 2" xfId="20" xr:uid="{E43F55CE-8BCA-417B-9D12-862CEEA4088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42E594A-CE61-480F-87BF-1DE4003ECEF0}"/>
    <cellStyle name="Normal 3" xfId="9" xr:uid="{00000000-0005-0000-0000-000009000000}"/>
    <cellStyle name="Normal 3 2" xfId="22" xr:uid="{A26EA28F-9D64-4AB1-B306-7F330359F38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D81D10A3-B078-4E57-86ED-87B3323331A0}"/>
    <cellStyle name="Normal 6 3" xfId="23" xr:uid="{AC95F4E1-9F63-4841-97D4-EFA790D35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9"/>
  <sheetViews>
    <sheetView tabSelected="1" zoomScaleNormal="100" workbookViewId="0">
      <selection activeCell="B4" sqref="B4"/>
    </sheetView>
  </sheetViews>
  <sheetFormatPr baseColWidth="10" defaultColWidth="12" defaultRowHeight="10.199999999999999"/>
  <cols>
    <col min="1" max="1" width="90.85546875" style="3" customWidth="1"/>
    <col min="2" max="3" width="25.85546875" style="3" customWidth="1"/>
    <col min="4" max="16384" width="12" style="3"/>
  </cols>
  <sheetData>
    <row r="1" spans="1:3" ht="45" customHeight="1">
      <c r="A1" s="21" t="s">
        <v>55</v>
      </c>
      <c r="B1" s="22"/>
      <c r="C1" s="23"/>
    </row>
    <row r="2" spans="1:3" ht="15" customHeight="1">
      <c r="A2" s="2" t="s">
        <v>0</v>
      </c>
      <c r="B2" s="1">
        <v>2026</v>
      </c>
      <c r="C2" s="1">
        <f>B2-1</f>
        <v>2025</v>
      </c>
    </row>
    <row r="3" spans="1:3" ht="11.25" customHeight="1">
      <c r="A3" s="4" t="s">
        <v>1</v>
      </c>
      <c r="B3" s="17"/>
      <c r="C3" s="17"/>
    </row>
    <row r="4" spans="1:3" ht="11.25" customHeight="1">
      <c r="A4" s="5" t="s">
        <v>2</v>
      </c>
      <c r="B4" s="15">
        <f>SUM(B5:B14)</f>
        <v>1930669</v>
      </c>
      <c r="C4" s="15">
        <f>SUM(C5:C14)</f>
        <v>6965537.8799999999</v>
      </c>
    </row>
    <row r="5" spans="1:3" ht="11.25" customHeight="1">
      <c r="A5" s="6" t="s">
        <v>3</v>
      </c>
      <c r="B5" s="14">
        <v>0</v>
      </c>
      <c r="C5" s="14">
        <v>0</v>
      </c>
    </row>
    <row r="6" spans="1:3" ht="11.25" customHeight="1">
      <c r="A6" s="6" t="s">
        <v>4</v>
      </c>
      <c r="B6" s="14">
        <v>0</v>
      </c>
      <c r="C6" s="14">
        <v>0</v>
      </c>
    </row>
    <row r="7" spans="1:3" ht="11.25" customHeight="1">
      <c r="A7" s="6" t="s">
        <v>5</v>
      </c>
      <c r="B7" s="14">
        <v>0</v>
      </c>
      <c r="C7" s="14">
        <v>0</v>
      </c>
    </row>
    <row r="8" spans="1:3" ht="11.25" customHeight="1">
      <c r="A8" s="6" t="s">
        <v>6</v>
      </c>
      <c r="B8" s="14">
        <v>0</v>
      </c>
      <c r="C8" s="14">
        <v>0</v>
      </c>
    </row>
    <row r="9" spans="1:3" ht="11.25" customHeight="1">
      <c r="A9" s="6" t="s">
        <v>7</v>
      </c>
      <c r="B9" s="14">
        <v>0</v>
      </c>
      <c r="C9" s="14">
        <v>0</v>
      </c>
    </row>
    <row r="10" spans="1:3" ht="11.25" customHeight="1">
      <c r="A10" s="6" t="s">
        <v>8</v>
      </c>
      <c r="B10" s="14">
        <v>0</v>
      </c>
      <c r="C10" s="14">
        <v>0</v>
      </c>
    </row>
    <row r="11" spans="1:3" ht="11.25" customHeight="1">
      <c r="A11" s="6" t="s">
        <v>9</v>
      </c>
      <c r="B11" s="14">
        <v>430669</v>
      </c>
      <c r="C11" s="14">
        <v>1400465.87</v>
      </c>
    </row>
    <row r="12" spans="1:3" ht="20.399999999999999">
      <c r="A12" s="6" t="s">
        <v>10</v>
      </c>
      <c r="B12" s="14">
        <v>0</v>
      </c>
      <c r="C12" s="14">
        <v>0</v>
      </c>
    </row>
    <row r="13" spans="1:3" ht="11.25" customHeight="1">
      <c r="A13" s="6" t="s">
        <v>11</v>
      </c>
      <c r="B13" s="14">
        <v>1500000</v>
      </c>
      <c r="C13" s="14">
        <v>5565072.0099999998</v>
      </c>
    </row>
    <row r="14" spans="1:3" ht="11.25" customHeight="1">
      <c r="A14" s="6" t="s">
        <v>12</v>
      </c>
      <c r="B14" s="14">
        <v>0</v>
      </c>
      <c r="C14" s="14">
        <v>0</v>
      </c>
    </row>
    <row r="15" spans="1:3" ht="11.25" customHeight="1">
      <c r="A15" s="7"/>
      <c r="B15" s="13"/>
      <c r="C15" s="13"/>
    </row>
    <row r="16" spans="1:3" ht="11.25" customHeight="1">
      <c r="A16" s="5" t="s">
        <v>13</v>
      </c>
      <c r="B16" s="15">
        <f>SUM(B17:B32)</f>
        <v>1241711.55</v>
      </c>
      <c r="C16" s="15">
        <f>SUM(C17:C32)</f>
        <v>5501129.5300000003</v>
      </c>
    </row>
    <row r="17" spans="1:3" ht="11.25" customHeight="1">
      <c r="A17" s="6" t="s">
        <v>14</v>
      </c>
      <c r="B17" s="14">
        <v>1143068.7</v>
      </c>
      <c r="C17" s="14">
        <v>4746550.78</v>
      </c>
    </row>
    <row r="18" spans="1:3" ht="11.25" customHeight="1">
      <c r="A18" s="6" t="s">
        <v>15</v>
      </c>
      <c r="B18" s="14">
        <v>39470.31</v>
      </c>
      <c r="C18" s="14">
        <v>366639.91</v>
      </c>
    </row>
    <row r="19" spans="1:3" ht="11.25" customHeight="1">
      <c r="A19" s="6" t="s">
        <v>16</v>
      </c>
      <c r="B19" s="14">
        <v>59172.54</v>
      </c>
      <c r="C19" s="14">
        <v>387938.84</v>
      </c>
    </row>
    <row r="20" spans="1:3" ht="11.25" customHeight="1">
      <c r="A20" s="6" t="s">
        <v>17</v>
      </c>
      <c r="B20" s="14">
        <v>0</v>
      </c>
      <c r="C20" s="14">
        <v>0</v>
      </c>
    </row>
    <row r="21" spans="1:3" ht="11.25" customHeight="1">
      <c r="A21" s="6" t="s">
        <v>18</v>
      </c>
      <c r="B21" s="14">
        <v>0</v>
      </c>
      <c r="C21" s="14">
        <v>0</v>
      </c>
    </row>
    <row r="22" spans="1:3" ht="11.25" customHeight="1">
      <c r="A22" s="6" t="s">
        <v>19</v>
      </c>
      <c r="B22" s="14">
        <v>0</v>
      </c>
      <c r="C22" s="14">
        <v>0</v>
      </c>
    </row>
    <row r="23" spans="1:3" ht="11.25" customHeight="1">
      <c r="A23" s="6" t="s">
        <v>20</v>
      </c>
      <c r="B23" s="14">
        <v>0</v>
      </c>
      <c r="C23" s="14">
        <v>0</v>
      </c>
    </row>
    <row r="24" spans="1:3" ht="11.25" customHeight="1">
      <c r="A24" s="6" t="s">
        <v>21</v>
      </c>
      <c r="B24" s="14">
        <v>0</v>
      </c>
      <c r="C24" s="14">
        <v>0</v>
      </c>
    </row>
    <row r="25" spans="1:3" ht="11.25" customHeight="1">
      <c r="A25" s="6" t="s">
        <v>22</v>
      </c>
      <c r="B25" s="14">
        <v>0</v>
      </c>
      <c r="C25" s="14">
        <v>0</v>
      </c>
    </row>
    <row r="26" spans="1:3" ht="11.25" customHeight="1">
      <c r="A26" s="6" t="s">
        <v>23</v>
      </c>
      <c r="B26" s="14">
        <v>0</v>
      </c>
      <c r="C26" s="14">
        <v>0</v>
      </c>
    </row>
    <row r="27" spans="1:3" ht="11.25" customHeight="1">
      <c r="A27" s="6" t="s">
        <v>24</v>
      </c>
      <c r="B27" s="14">
        <v>0</v>
      </c>
      <c r="C27" s="14">
        <v>0</v>
      </c>
    </row>
    <row r="28" spans="1:3" ht="11.25" customHeight="1">
      <c r="A28" s="6" t="s">
        <v>25</v>
      </c>
      <c r="B28" s="14">
        <v>0</v>
      </c>
      <c r="C28" s="14">
        <v>0</v>
      </c>
    </row>
    <row r="29" spans="1:3" ht="11.25" customHeight="1">
      <c r="A29" s="6" t="s">
        <v>26</v>
      </c>
      <c r="B29" s="14">
        <v>0</v>
      </c>
      <c r="C29" s="14">
        <v>0</v>
      </c>
    </row>
    <row r="30" spans="1:3" ht="11.25" customHeight="1">
      <c r="A30" s="6" t="s">
        <v>27</v>
      </c>
      <c r="B30" s="14">
        <v>0</v>
      </c>
      <c r="C30" s="14">
        <v>0</v>
      </c>
    </row>
    <row r="31" spans="1:3" ht="11.25" customHeight="1">
      <c r="A31" s="6" t="s">
        <v>28</v>
      </c>
      <c r="B31" s="14">
        <v>0</v>
      </c>
      <c r="C31" s="14">
        <v>0</v>
      </c>
    </row>
    <row r="32" spans="1:3" ht="11.25" customHeight="1">
      <c r="A32" s="6" t="s">
        <v>29</v>
      </c>
      <c r="B32" s="14">
        <v>0</v>
      </c>
      <c r="C32" s="14">
        <v>0</v>
      </c>
    </row>
    <row r="33" spans="1:3" ht="11.25" customHeight="1">
      <c r="A33" s="4" t="s">
        <v>30</v>
      </c>
      <c r="B33" s="15">
        <f>B4-B16</f>
        <v>688957.45</v>
      </c>
      <c r="C33" s="15">
        <f>C4-C16</f>
        <v>1464408.3499999996</v>
      </c>
    </row>
    <row r="34" spans="1:3" ht="11.25" customHeight="1">
      <c r="A34" s="8"/>
      <c r="B34" s="13"/>
      <c r="C34" s="13"/>
    </row>
    <row r="35" spans="1:3" ht="11.25" customHeight="1">
      <c r="A35" s="4" t="s">
        <v>31</v>
      </c>
      <c r="B35" s="13"/>
      <c r="C35" s="13"/>
    </row>
    <row r="36" spans="1:3" ht="11.25" customHeight="1">
      <c r="A36" s="5" t="s">
        <v>2</v>
      </c>
      <c r="B36" s="15">
        <f>SUM(B37:B39)</f>
        <v>0</v>
      </c>
      <c r="C36" s="15">
        <f>SUM(C37:C39)</f>
        <v>0</v>
      </c>
    </row>
    <row r="37" spans="1:3" ht="11.25" customHeight="1">
      <c r="A37" s="6" t="s">
        <v>32</v>
      </c>
      <c r="B37" s="14">
        <v>0</v>
      </c>
      <c r="C37" s="14">
        <v>0</v>
      </c>
    </row>
    <row r="38" spans="1:3" ht="11.25" customHeight="1">
      <c r="A38" s="6" t="s">
        <v>33</v>
      </c>
      <c r="B38" s="14">
        <v>0</v>
      </c>
      <c r="C38" s="14">
        <v>0</v>
      </c>
    </row>
    <row r="39" spans="1:3" ht="11.25" customHeight="1">
      <c r="A39" s="6" t="s">
        <v>34</v>
      </c>
      <c r="B39" s="14">
        <v>0</v>
      </c>
      <c r="C39" s="14">
        <v>0</v>
      </c>
    </row>
    <row r="40" spans="1:3" ht="11.25" customHeight="1">
      <c r="A40" s="7"/>
      <c r="B40" s="13"/>
      <c r="C40" s="13"/>
    </row>
    <row r="41" spans="1:3" ht="11.25" customHeight="1">
      <c r="A41" s="5" t="s">
        <v>13</v>
      </c>
      <c r="B41" s="15">
        <f>SUM(B42:B44)</f>
        <v>0</v>
      </c>
      <c r="C41" s="15">
        <f>SUM(C42:C44)</f>
        <v>109803.14</v>
      </c>
    </row>
    <row r="42" spans="1:3" ht="11.25" customHeight="1">
      <c r="A42" s="6" t="s">
        <v>32</v>
      </c>
      <c r="B42" s="14">
        <v>0</v>
      </c>
      <c r="C42" s="14">
        <v>0</v>
      </c>
    </row>
    <row r="43" spans="1:3" ht="11.25" customHeight="1">
      <c r="A43" s="6" t="s">
        <v>33</v>
      </c>
      <c r="B43" s="14">
        <v>0</v>
      </c>
      <c r="C43" s="14">
        <v>109803.14</v>
      </c>
    </row>
    <row r="44" spans="1:3" ht="11.25" customHeight="1">
      <c r="A44" s="6" t="s">
        <v>35</v>
      </c>
      <c r="B44" s="14">
        <v>0</v>
      </c>
      <c r="C44" s="14">
        <v>0</v>
      </c>
    </row>
    <row r="45" spans="1:3" ht="11.25" customHeight="1">
      <c r="A45" s="4" t="s">
        <v>36</v>
      </c>
      <c r="B45" s="15">
        <f>B36-B41</f>
        <v>0</v>
      </c>
      <c r="C45" s="15">
        <f>C36-C41</f>
        <v>-109803.14</v>
      </c>
    </row>
    <row r="46" spans="1:3" ht="11.25" customHeight="1">
      <c r="A46" s="8"/>
      <c r="B46" s="13"/>
      <c r="C46" s="13"/>
    </row>
    <row r="47" spans="1:3" ht="11.25" customHeight="1">
      <c r="A47" s="4" t="s">
        <v>37</v>
      </c>
      <c r="B47" s="13"/>
      <c r="C47" s="13"/>
    </row>
    <row r="48" spans="1:3" ht="11.25" customHeight="1">
      <c r="A48" s="5" t="s">
        <v>2</v>
      </c>
      <c r="B48" s="15">
        <f>SUM(B49+B52)</f>
        <v>0</v>
      </c>
      <c r="C48" s="15">
        <f>SUM(C49+C52)</f>
        <v>0</v>
      </c>
    </row>
    <row r="49" spans="1:3" ht="11.25" customHeight="1">
      <c r="A49" s="6" t="s">
        <v>38</v>
      </c>
      <c r="B49" s="14">
        <f>B50+B51</f>
        <v>0</v>
      </c>
      <c r="C49" s="14">
        <f>C50+C51</f>
        <v>0</v>
      </c>
    </row>
    <row r="50" spans="1:3" ht="11.25" customHeight="1">
      <c r="A50" s="6" t="s">
        <v>39</v>
      </c>
      <c r="B50" s="14">
        <v>0</v>
      </c>
      <c r="C50" s="14">
        <v>0</v>
      </c>
    </row>
    <row r="51" spans="1:3" ht="11.25" customHeight="1">
      <c r="A51" s="6" t="s">
        <v>40</v>
      </c>
      <c r="B51" s="14">
        <v>0</v>
      </c>
      <c r="C51" s="14">
        <v>0</v>
      </c>
    </row>
    <row r="52" spans="1:3" ht="11.25" customHeight="1">
      <c r="A52" s="6" t="s">
        <v>41</v>
      </c>
      <c r="B52" s="14">
        <v>0</v>
      </c>
      <c r="C52" s="14">
        <v>0</v>
      </c>
    </row>
    <row r="53" spans="1:3" ht="11.25" customHeight="1">
      <c r="A53" s="7"/>
      <c r="B53" s="13"/>
      <c r="C53" s="13"/>
    </row>
    <row r="54" spans="1:3" ht="11.25" customHeight="1">
      <c r="A54" s="5" t="s">
        <v>13</v>
      </c>
      <c r="B54" s="15">
        <f>SUM(B55+B58)</f>
        <v>788886.07</v>
      </c>
      <c r="C54" s="15">
        <f>SUM(C55+C58)</f>
        <v>938048.31</v>
      </c>
    </row>
    <row r="55" spans="1:3" ht="11.25" customHeight="1">
      <c r="A55" s="6" t="s">
        <v>42</v>
      </c>
      <c r="B55" s="14">
        <f>SUM(B56+B57)</f>
        <v>0</v>
      </c>
      <c r="C55" s="14">
        <f>SUM(C56+C57)</f>
        <v>0</v>
      </c>
    </row>
    <row r="56" spans="1:3" ht="11.25" customHeight="1">
      <c r="A56" s="6" t="s">
        <v>39</v>
      </c>
      <c r="B56" s="14">
        <v>0</v>
      </c>
      <c r="C56" s="14">
        <v>0</v>
      </c>
    </row>
    <row r="57" spans="1:3" ht="11.25" customHeight="1">
      <c r="A57" s="6" t="s">
        <v>40</v>
      </c>
      <c r="B57" s="14">
        <v>0</v>
      </c>
      <c r="C57" s="14">
        <v>0</v>
      </c>
    </row>
    <row r="58" spans="1:3" ht="11.25" customHeight="1">
      <c r="A58" s="6" t="s">
        <v>43</v>
      </c>
      <c r="B58" s="14">
        <v>788886.07</v>
      </c>
      <c r="C58" s="14">
        <v>938048.31</v>
      </c>
    </row>
    <row r="59" spans="1:3" ht="11.25" customHeight="1">
      <c r="A59" s="4" t="s">
        <v>44</v>
      </c>
      <c r="B59" s="15">
        <f>B48-B54</f>
        <v>-788886.07</v>
      </c>
      <c r="C59" s="15">
        <f>C48-C54</f>
        <v>-938048.31</v>
      </c>
    </row>
    <row r="60" spans="1:3" ht="11.25" customHeight="1">
      <c r="A60" s="8"/>
      <c r="B60" s="13"/>
      <c r="C60" s="13"/>
    </row>
    <row r="61" spans="1:3" ht="11.25" customHeight="1">
      <c r="A61" s="4" t="s">
        <v>45</v>
      </c>
      <c r="B61" s="15">
        <f>B59+B45+B33</f>
        <v>-99928.62</v>
      </c>
      <c r="C61" s="15">
        <f>C59+C45+C33</f>
        <v>416556.89999999956</v>
      </c>
    </row>
    <row r="62" spans="1:3" ht="11.25" customHeight="1">
      <c r="A62" s="8"/>
      <c r="B62" s="13"/>
      <c r="C62" s="13"/>
    </row>
    <row r="63" spans="1:3" ht="11.25" customHeight="1">
      <c r="A63" s="4" t="s">
        <v>46</v>
      </c>
      <c r="B63" s="15">
        <v>3424749.59</v>
      </c>
      <c r="C63" s="15">
        <v>3008192.69</v>
      </c>
    </row>
    <row r="64" spans="1:3" ht="11.25" customHeight="1">
      <c r="A64" s="8"/>
      <c r="B64" s="13"/>
      <c r="C64" s="13"/>
    </row>
    <row r="65" spans="1:3" ht="11.25" customHeight="1">
      <c r="A65" s="4" t="s">
        <v>47</v>
      </c>
      <c r="B65" s="15">
        <v>3324820.97</v>
      </c>
      <c r="C65" s="15">
        <v>3424749.59</v>
      </c>
    </row>
    <row r="66" spans="1:3" ht="11.25" customHeight="1">
      <c r="A66" s="9"/>
      <c r="B66" s="10"/>
      <c r="C66" s="11"/>
    </row>
    <row r="68" spans="1:3" ht="27.75" customHeight="1">
      <c r="A68" s="19" t="s">
        <v>48</v>
      </c>
      <c r="B68" s="20"/>
      <c r="C68" s="20"/>
    </row>
    <row r="69" spans="1:3">
      <c r="A69" s="16"/>
      <c r="B69" s="16"/>
      <c r="C69" s="16"/>
    </row>
    <row r="70" spans="1:3">
      <c r="A70" s="16"/>
      <c r="B70" s="16"/>
      <c r="C70" s="16"/>
    </row>
    <row r="71" spans="1:3">
      <c r="A71" s="16"/>
      <c r="B71" s="16"/>
      <c r="C71" s="16"/>
    </row>
    <row r="72" spans="1:3">
      <c r="A72" s="16"/>
      <c r="B72" s="16"/>
      <c r="C72" s="16"/>
    </row>
    <row r="73" spans="1:3" ht="12">
      <c r="A73" s="12" t="s">
        <v>49</v>
      </c>
      <c r="B73" s="18" t="s">
        <v>50</v>
      </c>
      <c r="C73" s="18"/>
    </row>
    <row r="74" spans="1:3" ht="12">
      <c r="A74" s="12" t="s">
        <v>51</v>
      </c>
      <c r="B74" s="18" t="s">
        <v>52</v>
      </c>
      <c r="C74" s="18"/>
    </row>
    <row r="75" spans="1:3" ht="12">
      <c r="A75" s="12" t="s">
        <v>53</v>
      </c>
      <c r="B75" s="18" t="s">
        <v>54</v>
      </c>
      <c r="C75" s="18"/>
    </row>
    <row r="76" spans="1:3">
      <c r="A76" s="16"/>
      <c r="B76" s="16"/>
      <c r="C76" s="16"/>
    </row>
    <row r="77" spans="1:3">
      <c r="A77" s="16"/>
      <c r="B77" s="16"/>
      <c r="C77" s="16"/>
    </row>
    <row r="78" spans="1:3">
      <c r="A78" s="16"/>
      <c r="B78" s="16"/>
      <c r="C78" s="16"/>
    </row>
    <row r="79" spans="1:3">
      <c r="A79" s="16"/>
      <c r="B79" s="16"/>
      <c r="C79" s="16"/>
    </row>
  </sheetData>
  <sheetProtection formatCells="0" formatColumns="0" formatRows="0" autoFilter="0"/>
  <mergeCells count="5">
    <mergeCell ref="B75:C75"/>
    <mergeCell ref="A68:C68"/>
    <mergeCell ref="A1:C1"/>
    <mergeCell ref="B73:C73"/>
    <mergeCell ref="B74:C74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2012-12-11T20:31:36Z</dcterms:created>
  <dcterms:modified xsi:type="dcterms:W3CDTF">2026-04-22T19:22:50Z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