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7F78C010-621F-4195-B3BF-73B79B16D9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G26" i="1" s="1"/>
  <c r="G25" i="1" s="1"/>
  <c r="F25" i="1"/>
  <c r="E25" i="1"/>
  <c r="C25" i="1"/>
  <c r="B25" i="1"/>
  <c r="D24" i="1"/>
  <c r="D22" i="1" s="1"/>
  <c r="D23" i="1"/>
  <c r="G23" i="1" s="1"/>
  <c r="F22" i="1"/>
  <c r="E22" i="1"/>
  <c r="C22" i="1"/>
  <c r="B22" i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9" i="1" s="1"/>
  <c r="F9" i="1"/>
  <c r="E9" i="1"/>
  <c r="E5" i="1" s="1"/>
  <c r="E36" i="1" s="1"/>
  <c r="C9" i="1"/>
  <c r="C5" i="1" s="1"/>
  <c r="C36" i="1" s="1"/>
  <c r="B9" i="1"/>
  <c r="B5" i="1" s="1"/>
  <c r="B36" i="1" s="1"/>
  <c r="D8" i="1"/>
  <c r="G8" i="1" s="1"/>
  <c r="D7" i="1"/>
  <c r="D6" i="1" s="1"/>
  <c r="F6" i="1"/>
  <c r="F5" i="1" s="1"/>
  <c r="F36" i="1" s="1"/>
  <c r="E6" i="1"/>
  <c r="C6" i="1"/>
  <c r="B6" i="1"/>
  <c r="G10" i="1" l="1"/>
  <c r="G9" i="1" s="1"/>
  <c r="G24" i="1"/>
  <c r="G22" i="1" s="1"/>
  <c r="G7" i="1"/>
  <c r="G6" i="1" s="1"/>
  <c r="D25" i="1"/>
  <c r="D5" i="1" s="1"/>
  <c r="D36" i="1" s="1"/>
  <c r="G20" i="1"/>
  <c r="G18" i="1" s="1"/>
  <c r="G5" i="1" l="1"/>
  <c r="G36" i="1" s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<sst xmlns="http://schemas.openxmlformats.org/spreadsheetml/2006/main" count="47" uniqueCount="47">
  <si>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</si>
  <si>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</si>
  <si>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</si>
  <si>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</si>
  <si>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</si>
  <si>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</si>
  <si>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</si>
  <si>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</si>
  <si>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</si>
  <si>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</si>
  <si>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</si>
  <si>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</si>
  <si>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</si>
  <si>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</si>
  <si>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</si>
  <si>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</si>
  <si>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</si>
  <si>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</si>
  <si>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</si>
  <si>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</si>
  <si>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</si>
  <si>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</si>
  <si>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</si>
  <si>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</si>
  <si>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</si>
  <si>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</si>
  <si>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</si>
  <si>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</si>
  <si>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</si>
  <si>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</si>
  <si>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</si>
  <si>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</si>
  <si>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</si>
  <si>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</si>
  <si>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</si>
  <si>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</si>
  <si>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</si>
  <si>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</si>
  <si>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</si>
  <si>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</si>
  <si>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</si>
  <si>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</si>
  <si>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</si>
  <si>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</si>
  <si>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</si>
  <si>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Bajo protesta de decir verdad declaramos que los Estados Financieros y sus notas, son razonablemente correctos y son responsabilidad del emisor.</t>
  </si>
  <si>
    <t>INSTITUTO SALMANTINO PARA LAS PERSONAS CON DISCAPACIDAD SALAMANCA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</si>
</sst>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b/>
      <sz val="9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3" borderId="12" xfId="9" applyFont="1" applyFill="1" applyBorder="1" applyAlignment="1">
      <alignment horizontal="center" vertical="center" wrapText="1"/>
    </xf>
    <xf numFmtId="4" fontId="7" fillId="0" borderId="8" xfId="0" applyNumberFormat="1" applyFont="1" applyBorder="1" applyProtection="1"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5" fillId="0" borderId="0" xfId="0" applyFont="1"/>
    <xf numFmtId="0" fontId="10" fillId="0" borderId="0" xfId="8" applyFont="1" applyAlignment="1" applyProtection="1">
      <alignment horizontal="center" vertical="top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7" xr:uid="{5E3149B6-E684-4293-991C-0587250D171A}"/>
    <cellStyle name="Normal 2 3 2" xfId="18" xr:uid="{1F3F42D0-5A75-4195-93C8-53707EFEADC2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zoomScaleSheetLayoutView="90" workbookViewId="0">
      <selection activeCell="A2" sqref="A2:A3"/>
    </sheetView>
  </sheetViews>
  <sheetFormatPr baseColWidth="10" defaultColWidth="11.44140625" defaultRowHeight="10.199999999999999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>
      <c r="A1" s="27" t="s">
        <v>46</v>
      </c>
      <c r="B1" s="28"/>
      <c r="C1" s="28"/>
      <c r="D1" s="28"/>
      <c r="E1" s="28"/>
      <c r="F1" s="28"/>
      <c r="G1" s="29"/>
    </row>
    <row r="2" spans="1:7" ht="14.4" customHeight="1">
      <c r="A2" s="30" t="s">
        <v>0</v>
      </c>
      <c r="B2" s="24" t="s">
        <v>1</v>
      </c>
      <c r="C2" s="25"/>
      <c r="D2" s="25"/>
      <c r="E2" s="25"/>
      <c r="F2" s="26"/>
      <c r="G2" s="22" t="s">
        <v>2</v>
      </c>
    </row>
    <row r="3" spans="1:7" ht="20.399999999999999">
      <c r="A3" s="31"/>
      <c r="B3" s="12" t="s">
        <v>3</v>
      </c>
      <c r="C3" s="5" t="s">
        <v>4</v>
      </c>
      <c r="D3" s="5" t="s">
        <v>5</v>
      </c>
      <c r="E3" s="5" t="s">
        <v>6</v>
      </c>
      <c r="F3" s="13" t="s">
        <v>7</v>
      </c>
      <c r="G3" s="23"/>
    </row>
    <row r="4" spans="1:7">
      <c r="A4" s="7"/>
      <c r="B4" s="16"/>
      <c r="C4" s="16"/>
      <c r="D4" s="16"/>
      <c r="E4" s="16"/>
      <c r="F4" s="16"/>
      <c r="G4" s="16"/>
    </row>
    <row r="5" spans="1:7">
      <c r="A5" s="11" t="s">
        <v>8</v>
      </c>
      <c r="B5" s="8">
        <f>+B6+B9+B18+B22+B25+B30</f>
        <v>6535072.0099999998</v>
      </c>
      <c r="C5" s="8">
        <f t="shared" ref="C5:G5" si="0">+C6+C9+C18+C22+C25+C30</f>
        <v>0</v>
      </c>
      <c r="D5" s="8">
        <f t="shared" si="0"/>
        <v>6535072.0099999998</v>
      </c>
      <c r="E5" s="8">
        <f t="shared" si="0"/>
        <v>5636126.6699999999</v>
      </c>
      <c r="F5" s="8">
        <f t="shared" si="0"/>
        <v>5610932.6699999999</v>
      </c>
      <c r="G5" s="8">
        <f t="shared" si="0"/>
        <v>898945.33999999985</v>
      </c>
    </row>
    <row r="6" spans="1:7">
      <c r="A6" s="14" t="s">
        <v>9</v>
      </c>
      <c r="B6" s="9">
        <f>SUM(B7:B8)</f>
        <v>0</v>
      </c>
      <c r="C6" s="9">
        <f>SUM(C7:C8)</f>
        <v>0</v>
      </c>
      <c r="D6" s="9">
        <f t="shared" ref="D6:G6" si="1">SUM(D7:D8)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>
      <c r="A7" s="15" t="s">
        <v>10</v>
      </c>
      <c r="B7" s="10">
        <v>0</v>
      </c>
      <c r="C7" s="10">
        <v>0</v>
      </c>
      <c r="D7" s="10">
        <f>B7+C7</f>
        <v>0</v>
      </c>
      <c r="E7" s="10">
        <v>0</v>
      </c>
      <c r="F7" s="10">
        <v>0</v>
      </c>
      <c r="G7" s="10">
        <f>D7-E7</f>
        <v>0</v>
      </c>
    </row>
    <row r="8" spans="1:7">
      <c r="A8" s="15" t="s">
        <v>11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</row>
    <row r="9" spans="1:7">
      <c r="A9" s="14" t="s">
        <v>12</v>
      </c>
      <c r="B9" s="9">
        <f>SUM(B10:B17)</f>
        <v>6535072.0099999998</v>
      </c>
      <c r="C9" s="9">
        <f>SUM(C10:C17)</f>
        <v>0</v>
      </c>
      <c r="D9" s="9">
        <f t="shared" ref="D9:G9" si="2">SUM(D10:D17)</f>
        <v>6535072.0099999998</v>
      </c>
      <c r="E9" s="9">
        <f t="shared" si="2"/>
        <v>5636126.6699999999</v>
      </c>
      <c r="F9" s="9">
        <f t="shared" si="2"/>
        <v>5610932.6699999999</v>
      </c>
      <c r="G9" s="9">
        <f t="shared" si="2"/>
        <v>898945.33999999985</v>
      </c>
    </row>
    <row r="10" spans="1:7">
      <c r="A10" s="15" t="s">
        <v>13</v>
      </c>
      <c r="B10" s="10">
        <v>6535072.0099999998</v>
      </c>
      <c r="C10" s="10">
        <v>0</v>
      </c>
      <c r="D10" s="10">
        <f t="shared" ref="D10:D17" si="3">B10+C10</f>
        <v>6535072.0099999998</v>
      </c>
      <c r="E10" s="10">
        <v>5636126.6699999999</v>
      </c>
      <c r="F10" s="10">
        <v>5610932.6699999999</v>
      </c>
      <c r="G10" s="10">
        <f t="shared" ref="G10:G17" si="4">D10-E10</f>
        <v>898945.33999999985</v>
      </c>
    </row>
    <row r="11" spans="1:7">
      <c r="A11" s="15" t="s">
        <v>14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</row>
    <row r="12" spans="1:7">
      <c r="A12" s="15" t="s">
        <v>15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>
      <c r="A13" s="15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>
      <c r="A14" s="15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>
      <c r="A15" s="15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>
      <c r="A16" s="15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>
      <c r="A17" s="15" t="s">
        <v>20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</row>
    <row r="18" spans="1:7">
      <c r="A18" s="14" t="s">
        <v>21</v>
      </c>
      <c r="B18" s="9">
        <f>SUM(B19:B21)</f>
        <v>0</v>
      </c>
      <c r="C18" s="9">
        <f>SUM(C19:C21)</f>
        <v>0</v>
      </c>
      <c r="D18" s="9">
        <f t="shared" ref="D18:G18" si="5">SUM(D19:D21)</f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</row>
    <row r="19" spans="1:7">
      <c r="A19" s="15" t="s">
        <v>22</v>
      </c>
      <c r="B19" s="10">
        <v>0</v>
      </c>
      <c r="C19" s="10">
        <v>0</v>
      </c>
      <c r="D19" s="10">
        <f t="shared" ref="D19:D21" si="6">B19+C19</f>
        <v>0</v>
      </c>
      <c r="E19" s="10">
        <v>0</v>
      </c>
      <c r="F19" s="10">
        <v>0</v>
      </c>
      <c r="G19" s="10">
        <f t="shared" ref="G19:G21" si="7">D19-E19</f>
        <v>0</v>
      </c>
    </row>
    <row r="20" spans="1:7">
      <c r="A20" s="15" t="s">
        <v>23</v>
      </c>
      <c r="B20" s="10">
        <v>0</v>
      </c>
      <c r="C20" s="10">
        <v>0</v>
      </c>
      <c r="D20" s="10">
        <f t="shared" si="6"/>
        <v>0</v>
      </c>
      <c r="E20" s="10">
        <v>0</v>
      </c>
      <c r="F20" s="10">
        <v>0</v>
      </c>
      <c r="G20" s="10">
        <f t="shared" si="7"/>
        <v>0</v>
      </c>
    </row>
    <row r="21" spans="1:7">
      <c r="A21" s="15" t="s">
        <v>24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</row>
    <row r="22" spans="1:7">
      <c r="A22" s="14" t="s">
        <v>25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9">
        <f t="shared" si="8"/>
        <v>0</v>
      </c>
    </row>
    <row r="23" spans="1:7">
      <c r="A23" s="15" t="s">
        <v>26</v>
      </c>
      <c r="B23" s="10">
        <v>0</v>
      </c>
      <c r="C23" s="10">
        <v>0</v>
      </c>
      <c r="D23" s="10">
        <f t="shared" ref="D23:D24" si="9">B23+C23</f>
        <v>0</v>
      </c>
      <c r="E23" s="10">
        <v>0</v>
      </c>
      <c r="F23" s="10">
        <v>0</v>
      </c>
      <c r="G23" s="10">
        <f t="shared" ref="G23:G24" si="10">D23-E23</f>
        <v>0</v>
      </c>
    </row>
    <row r="24" spans="1:7">
      <c r="A24" s="15" t="s">
        <v>27</v>
      </c>
      <c r="B24" s="10">
        <v>0</v>
      </c>
      <c r="C24" s="10">
        <v>0</v>
      </c>
      <c r="D24" s="10">
        <f t="shared" si="9"/>
        <v>0</v>
      </c>
      <c r="E24" s="10">
        <v>0</v>
      </c>
      <c r="F24" s="10">
        <v>0</v>
      </c>
      <c r="G24" s="10">
        <f t="shared" si="10"/>
        <v>0</v>
      </c>
    </row>
    <row r="25" spans="1:7">
      <c r="A25" s="14" t="s">
        <v>28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9">
        <f t="shared" si="11"/>
        <v>0</v>
      </c>
    </row>
    <row r="26" spans="1:7">
      <c r="A26" s="15" t="s">
        <v>29</v>
      </c>
      <c r="B26" s="10">
        <v>0</v>
      </c>
      <c r="C26" s="10">
        <v>0</v>
      </c>
      <c r="D26" s="10">
        <f t="shared" ref="D26:D29" si="12">B26+C26</f>
        <v>0</v>
      </c>
      <c r="E26" s="10">
        <v>0</v>
      </c>
      <c r="F26" s="10">
        <v>0</v>
      </c>
      <c r="G26" s="10">
        <f t="shared" ref="G26:G29" si="13">D26-E26</f>
        <v>0</v>
      </c>
    </row>
    <row r="27" spans="1:7">
      <c r="A27" s="15" t="s">
        <v>30</v>
      </c>
      <c r="B27" s="10">
        <v>0</v>
      </c>
      <c r="C27" s="10">
        <v>0</v>
      </c>
      <c r="D27" s="10">
        <f t="shared" si="12"/>
        <v>0</v>
      </c>
      <c r="E27" s="10">
        <v>0</v>
      </c>
      <c r="F27" s="10">
        <v>0</v>
      </c>
      <c r="G27" s="10">
        <f t="shared" si="13"/>
        <v>0</v>
      </c>
    </row>
    <row r="28" spans="1:7">
      <c r="A28" s="15" t="s">
        <v>31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</row>
    <row r="29" spans="1:7">
      <c r="A29" s="15" t="s">
        <v>32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</row>
    <row r="30" spans="1:7">
      <c r="A30" s="14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</row>
    <row r="31" spans="1:7">
      <c r="A31" s="15" t="s">
        <v>34</v>
      </c>
      <c r="B31" s="10">
        <v>0</v>
      </c>
      <c r="C31" s="10">
        <v>0</v>
      </c>
      <c r="D31" s="10">
        <f t="shared" ref="D31:D34" si="15">B31+C31</f>
        <v>0</v>
      </c>
      <c r="E31" s="10">
        <v>0</v>
      </c>
      <c r="F31" s="10">
        <v>0</v>
      </c>
      <c r="G31" s="10">
        <f t="shared" ref="G31:G34" si="16">D31-E31</f>
        <v>0</v>
      </c>
    </row>
    <row r="32" spans="1:7">
      <c r="A32" s="6" t="s">
        <v>35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9">
        <f t="shared" si="16"/>
        <v>0</v>
      </c>
    </row>
    <row r="33" spans="1:7">
      <c r="A33" s="6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</row>
    <row r="34" spans="1:7">
      <c r="A34" s="6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</row>
    <row r="35" spans="1:7">
      <c r="A35" s="3"/>
      <c r="B35" s="9"/>
      <c r="C35" s="9"/>
      <c r="D35" s="9"/>
      <c r="E35" s="9"/>
      <c r="F35" s="9"/>
      <c r="G35" s="9"/>
    </row>
    <row r="36" spans="1:7">
      <c r="A36" s="4" t="s">
        <v>38</v>
      </c>
      <c r="B36" s="17">
        <f t="shared" ref="B36:G36" si="17">+B5+B32+B33+B34</f>
        <v>6535072.0099999998</v>
      </c>
      <c r="C36" s="17">
        <f t="shared" si="17"/>
        <v>0</v>
      </c>
      <c r="D36" s="17">
        <f t="shared" si="17"/>
        <v>6535072.0099999998</v>
      </c>
      <c r="E36" s="17">
        <f t="shared" si="17"/>
        <v>5636126.6699999999</v>
      </c>
      <c r="F36" s="17">
        <f t="shared" si="17"/>
        <v>5610932.6699999999</v>
      </c>
      <c r="G36" s="17">
        <f t="shared" si="17"/>
        <v>898945.33999999985</v>
      </c>
    </row>
    <row r="38" spans="1:7">
      <c r="A38" s="20" t="s">
        <v>45</v>
      </c>
    </row>
    <row r="48" spans="1:7" ht="12">
      <c r="A48" s="18" t="s">
        <v>39</v>
      </c>
      <c r="B48" s="21"/>
      <c r="C48" s="21"/>
      <c r="E48" s="19" t="s">
        <v>40</v>
      </c>
      <c r="F48" s="19"/>
    </row>
    <row r="49" spans="1:6" ht="12">
      <c r="A49" s="18" t="s">
        <v>41</v>
      </c>
      <c r="B49" s="18"/>
      <c r="C49" s="18"/>
      <c r="E49" s="21" t="s">
        <v>42</v>
      </c>
      <c r="F49" s="21"/>
    </row>
    <row r="50" spans="1:6" ht="12">
      <c r="A50" s="18" t="s">
        <v>43</v>
      </c>
      <c r="B50" s="18"/>
      <c r="C50" s="18"/>
      <c r="E50" s="21" t="s">
        <v>44</v>
      </c>
      <c r="F50" s="21"/>
    </row>
  </sheetData>
  <sheetProtection formatCells="0" formatColumns="0" formatRows="0" autoFilter="0"/>
  <protectedRanges>
    <protectedRange sqref="A37:G47 A53:G65522 G48:G52" name="Rango1"/>
    <protectedRange sqref="A10:A17 A19:A21 A23:A24 A26:A29 A31 A7:A8 A35" name="Rango1_3"/>
    <protectedRange sqref="A36" name="Rango1_1_2"/>
    <protectedRange sqref="B6:G35" name="Rango1_3_1"/>
    <protectedRange sqref="B4:G5" name="Rango1_2_2_1"/>
    <protectedRange sqref="B36:G36" name="Rango1_1_2_1"/>
    <protectedRange sqref="A51:F52" name="Rango1_1"/>
    <protectedRange sqref="A48:F50" name="Rango1_1_1"/>
  </protectedRanges>
  <mergeCells count="7">
    <mergeCell ref="E49:F49"/>
    <mergeCell ref="E50:F50"/>
    <mergeCell ref="G2:G3"/>
    <mergeCell ref="B2:F2"/>
    <mergeCell ref="A1:G1"/>
    <mergeCell ref="A2:A3"/>
    <mergeCell ref="B48:C48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2012-12-11T21:13:37Z</dcterms:created>
  <dcterms:modified xsi:type="dcterms:W3CDTF">2026-01-20T19:55:19Z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