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6B173E1D-B40C-41F9-908C-DC89730FE7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C28" i="4"/>
  <c r="C13" i="4"/>
  <c r="F46" i="4"/>
  <c r="E46" i="4"/>
  <c r="E48" i="4" s="1"/>
  <c r="F42" i="4"/>
  <c r="E42" i="4"/>
  <c r="F35" i="4"/>
  <c r="E35" i="4"/>
  <c r="F30" i="4"/>
  <c r="E30" i="4"/>
  <c r="F24" i="4"/>
  <c r="E24" i="4"/>
  <c r="E26" i="4" s="1"/>
  <c r="F14" i="4"/>
  <c r="F26" i="4" s="1"/>
  <c r="E14" i="4"/>
  <c r="B13" i="4"/>
  <c r="C26" i="4"/>
  <c r="B26" i="4"/>
  <c r="B28" i="4" s="1"/>
  <c r="F2" i="4" l="1"/>
  <c r="E2" i="4"/>
  <c r="C2" i="4"/>
</calcChain>
</file>

<file path=xl/sharedStrings.xml><?xml version="1.0" encoding="utf-8"?>
<sst xmlns="http://schemas.openxmlformats.org/spreadsheetml/2006/main" count="68" uniqueCount="67">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</sst>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center" vertical="top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8" xr:uid="{9C3EC136-B26B-4B20-A43D-55657B3E7EE9}"/>
    <cellStyle name="Millares 2 2 3" xfId="18" xr:uid="{FCD413FC-E4ED-42D1-B042-21C83B1D245D}"/>
    <cellStyle name="Millares 2 3" xfId="4" xr:uid="{00000000-0005-0000-0000-000003000000}"/>
    <cellStyle name="Millares 2 3 2" xfId="29" xr:uid="{1DC1BD4B-675A-4E2A-B47C-FC4630439FE9}"/>
    <cellStyle name="Millares 2 3 3" xfId="19" xr:uid="{DF27DA4E-572D-47B4-BF40-24BD0A77B9D3}"/>
    <cellStyle name="Millares 2 4" xfId="16" xr:uid="{1A06E500-58B6-4D13-8F3A-3DD3A0ED4497}"/>
    <cellStyle name="Millares 2 4 2" xfId="36" xr:uid="{8D99C2B6-A80A-4BBC-932D-B64CA1E6441E}"/>
    <cellStyle name="Millares 2 4 3" xfId="26" xr:uid="{594019A1-E334-44B5-8F1C-A7F79D4E9C73}"/>
    <cellStyle name="Millares 2 5" xfId="27" xr:uid="{B104B0B2-EEE1-4237-B30D-357EADCE5629}"/>
    <cellStyle name="Millares 2 6" xfId="17" xr:uid="{0C7C0A19-2013-4C68-8BB5-C800C7654EC4}"/>
    <cellStyle name="Millares 3" xfId="5" xr:uid="{00000000-0005-0000-0000-000004000000}"/>
    <cellStyle name="Millares 3 2" xfId="30" xr:uid="{BD026CC2-31F2-45B2-97A0-DFFCF6F864E1}"/>
    <cellStyle name="Millares 3 3" xfId="20" xr:uid="{FFE3252F-8C4B-4A33-BC13-66CDC1132CF5}"/>
    <cellStyle name="Moneda 2" xfId="6" xr:uid="{00000000-0005-0000-0000-000005000000}"/>
    <cellStyle name="Moneda 2 2" xfId="31" xr:uid="{21B0A343-D789-4FAE-ADC3-690F05A40F41}"/>
    <cellStyle name="Moneda 2 3" xfId="21" xr:uid="{4B70870B-E97C-41C3-BB78-C09F9F076EF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2" xr:uid="{874F8682-895F-41B2-94E3-6388011B36A9}"/>
    <cellStyle name="Normal 2 4" xfId="22" xr:uid="{1E0820C0-BDF8-44CF-AC4B-C96572C05F8B}"/>
    <cellStyle name="Normal 3" xfId="9" xr:uid="{00000000-0005-0000-0000-000009000000}"/>
    <cellStyle name="Normal 3 2" xfId="33" xr:uid="{A6929FB6-9214-415E-86E4-D39CD4B677DB}"/>
    <cellStyle name="Normal 3 3" xfId="23" xr:uid="{EB91F01E-D074-442A-8927-4C0EBF55EB1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5" xr:uid="{B6FE1AF9-9A2A-4924-99A2-05CECC0E500F}"/>
    <cellStyle name="Normal 6 2 3" xfId="25" xr:uid="{AB08C4C7-07F4-4CD4-9237-AA753DAC6EBC}"/>
    <cellStyle name="Normal 6 3" xfId="34" xr:uid="{C0B5BBE6-B3A7-441A-87F0-00D65B6D113F}"/>
    <cellStyle name="Normal 6 4" xfId="24" xr:uid="{394AFF34-87E6-44E7-B697-58EFE4517C65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zoomScaleNormal="100" zoomScaleSheetLayoutView="100" workbookViewId="0">
      <selection activeCell="D13" sqref="D13"/>
    </sheetView>
  </sheetViews>
  <sheetFormatPr baseColWidth="10" defaultColWidth="12" defaultRowHeight="10.199999999999999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>
      <c r="A1" s="28" t="s">
        <v>66</v>
      </c>
      <c r="B1" s="29"/>
      <c r="C1" s="29"/>
      <c r="D1" s="29"/>
      <c r="E1" s="29"/>
      <c r="F1" s="30"/>
    </row>
    <row r="2" spans="1:6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>
      <c r="A3" s="7" t="s">
        <v>1</v>
      </c>
      <c r="B3" s="19"/>
      <c r="C3" s="19"/>
      <c r="D3" s="7" t="s">
        <v>2</v>
      </c>
      <c r="E3" s="19"/>
      <c r="F3" s="19"/>
    </row>
    <row r="4" spans="1:6">
      <c r="A4" s="8" t="s">
        <v>3</v>
      </c>
      <c r="B4" s="19"/>
      <c r="C4" s="19"/>
      <c r="D4" s="8" t="s">
        <v>4</v>
      </c>
      <c r="E4" s="19"/>
      <c r="F4" s="19"/>
    </row>
    <row r="5" spans="1:6">
      <c r="A5" s="9" t="s">
        <v>5</v>
      </c>
      <c r="B5" s="20">
        <v>3424749.59</v>
      </c>
      <c r="C5" s="20">
        <v>3008192.69</v>
      </c>
      <c r="D5" s="9" t="s">
        <v>6</v>
      </c>
      <c r="E5" s="20">
        <v>158206.29</v>
      </c>
      <c r="F5" s="10">
        <v>130665.97</v>
      </c>
    </row>
    <row r="6" spans="1:6">
      <c r="A6" s="9" t="s">
        <v>7</v>
      </c>
      <c r="B6" s="20">
        <v>6061.53</v>
      </c>
      <c r="C6" s="20">
        <v>2560.89</v>
      </c>
      <c r="D6" s="9" t="s">
        <v>8</v>
      </c>
      <c r="E6" s="20">
        <v>0</v>
      </c>
      <c r="F6" s="10">
        <v>0</v>
      </c>
    </row>
    <row r="7" spans="1:6">
      <c r="A7" s="9" t="s">
        <v>9</v>
      </c>
      <c r="B7" s="20">
        <v>0</v>
      </c>
      <c r="C7" s="20">
        <v>0</v>
      </c>
      <c r="D7" s="9" t="s">
        <v>10</v>
      </c>
      <c r="E7" s="20">
        <v>0</v>
      </c>
      <c r="F7" s="10">
        <v>0</v>
      </c>
    </row>
    <row r="8" spans="1:6">
      <c r="A8" s="9" t="s">
        <v>11</v>
      </c>
      <c r="B8" s="20">
        <v>0</v>
      </c>
      <c r="C8" s="20">
        <v>0</v>
      </c>
      <c r="D8" s="9" t="s">
        <v>12</v>
      </c>
      <c r="E8" s="20">
        <v>0</v>
      </c>
      <c r="F8" s="10">
        <v>0</v>
      </c>
    </row>
    <row r="9" spans="1:6">
      <c r="A9" s="9" t="s">
        <v>13</v>
      </c>
      <c r="B9" s="20">
        <v>0</v>
      </c>
      <c r="C9" s="20">
        <v>0</v>
      </c>
      <c r="D9" s="9" t="s">
        <v>14</v>
      </c>
      <c r="E9" s="20">
        <v>0</v>
      </c>
      <c r="F9" s="10">
        <v>0</v>
      </c>
    </row>
    <row r="10" spans="1:6" ht="20.399999999999999">
      <c r="A10" s="9" t="s">
        <v>15</v>
      </c>
      <c r="B10" s="20">
        <v>0</v>
      </c>
      <c r="C10" s="20">
        <v>0</v>
      </c>
      <c r="D10" s="9" t="s">
        <v>16</v>
      </c>
      <c r="E10" s="20">
        <v>0</v>
      </c>
      <c r="F10" s="10">
        <v>0</v>
      </c>
    </row>
    <row r="11" spans="1:6">
      <c r="A11" s="9" t="s">
        <v>17</v>
      </c>
      <c r="B11" s="20">
        <v>0</v>
      </c>
      <c r="C11" s="20">
        <v>0</v>
      </c>
      <c r="D11" s="9" t="s">
        <v>18</v>
      </c>
      <c r="E11" s="20">
        <v>0</v>
      </c>
      <c r="F11" s="10">
        <v>0</v>
      </c>
    </row>
    <row r="12" spans="1:6">
      <c r="A12" s="11"/>
      <c r="B12" s="21"/>
      <c r="C12" s="21"/>
      <c r="D12" s="9" t="s">
        <v>19</v>
      </c>
      <c r="E12" s="20">
        <v>0</v>
      </c>
      <c r="F12" s="10">
        <v>0</v>
      </c>
    </row>
    <row r="13" spans="1:6">
      <c r="A13" s="8" t="s">
        <v>20</v>
      </c>
      <c r="B13" s="22">
        <f>SUM(B5:B11)</f>
        <v>3430811.1199999996</v>
      </c>
      <c r="C13" s="22">
        <f>SUM(C5:C11)</f>
        <v>3010753.58</v>
      </c>
      <c r="D13" s="11"/>
      <c r="E13" s="25"/>
      <c r="F13" s="24"/>
    </row>
    <row r="14" spans="1:6">
      <c r="A14" s="13"/>
      <c r="B14" s="21"/>
      <c r="C14" s="21"/>
      <c r="D14" s="8" t="s">
        <v>21</v>
      </c>
      <c r="E14" s="26">
        <f>SUM(E5:E12)</f>
        <v>158206.29</v>
      </c>
      <c r="F14" s="14">
        <f>SUM(F5:F12)</f>
        <v>130665.97</v>
      </c>
    </row>
    <row r="15" spans="1:6">
      <c r="A15" s="8" t="s">
        <v>22</v>
      </c>
      <c r="B15" s="21"/>
      <c r="C15" s="21"/>
      <c r="D15" s="13"/>
      <c r="E15" s="21"/>
      <c r="F15" s="24"/>
    </row>
    <row r="16" spans="1:6">
      <c r="A16" s="9" t="s">
        <v>23</v>
      </c>
      <c r="B16" s="20">
        <v>0</v>
      </c>
      <c r="C16" s="20">
        <v>0</v>
      </c>
      <c r="D16" s="8" t="s">
        <v>24</v>
      </c>
      <c r="E16" s="21"/>
      <c r="F16" s="21"/>
    </row>
    <row r="17" spans="1:6">
      <c r="A17" s="9" t="s">
        <v>25</v>
      </c>
      <c r="B17" s="20">
        <v>0</v>
      </c>
      <c r="C17" s="20">
        <v>0</v>
      </c>
      <c r="D17" s="9" t="s">
        <v>26</v>
      </c>
      <c r="E17" s="20">
        <v>0</v>
      </c>
      <c r="F17" s="10">
        <v>0</v>
      </c>
    </row>
    <row r="18" spans="1:6">
      <c r="A18" s="9" t="s">
        <v>27</v>
      </c>
      <c r="B18" s="20">
        <v>0</v>
      </c>
      <c r="C18" s="20">
        <v>0</v>
      </c>
      <c r="D18" s="9" t="s">
        <v>28</v>
      </c>
      <c r="E18" s="20">
        <v>0</v>
      </c>
      <c r="F18" s="10">
        <v>0</v>
      </c>
    </row>
    <row r="19" spans="1:6">
      <c r="A19" s="9" t="s">
        <v>29</v>
      </c>
      <c r="B19" s="20">
        <v>1230842.8799999999</v>
      </c>
      <c r="C19" s="20">
        <v>1121039.74</v>
      </c>
      <c r="D19" s="9" t="s">
        <v>30</v>
      </c>
      <c r="E19" s="20">
        <v>0</v>
      </c>
      <c r="F19" s="10">
        <v>0</v>
      </c>
    </row>
    <row r="20" spans="1:6">
      <c r="A20" s="9" t="s">
        <v>31</v>
      </c>
      <c r="B20" s="20">
        <v>43000</v>
      </c>
      <c r="C20" s="20">
        <v>43000</v>
      </c>
      <c r="D20" s="9" t="s">
        <v>32</v>
      </c>
      <c r="E20" s="20">
        <v>0</v>
      </c>
      <c r="F20" s="10">
        <v>0</v>
      </c>
    </row>
    <row r="21" spans="1:6" ht="20.399999999999999">
      <c r="A21" s="9" t="s">
        <v>33</v>
      </c>
      <c r="B21" s="20">
        <v>-499767.07</v>
      </c>
      <c r="C21" s="20">
        <v>-387145.75</v>
      </c>
      <c r="D21" s="9" t="s">
        <v>34</v>
      </c>
      <c r="E21" s="20">
        <v>0</v>
      </c>
      <c r="F21" s="10">
        <v>0</v>
      </c>
    </row>
    <row r="22" spans="1:6">
      <c r="A22" s="9" t="s">
        <v>35</v>
      </c>
      <c r="B22" s="20">
        <v>0</v>
      </c>
      <c r="C22" s="20">
        <v>0</v>
      </c>
      <c r="D22" s="9" t="s">
        <v>36</v>
      </c>
      <c r="E22" s="20">
        <v>0</v>
      </c>
      <c r="F22" s="10">
        <v>0</v>
      </c>
    </row>
    <row r="23" spans="1:6">
      <c r="A23" s="9" t="s">
        <v>37</v>
      </c>
      <c r="B23" s="20">
        <v>0</v>
      </c>
      <c r="C23" s="20">
        <v>0</v>
      </c>
      <c r="D23" s="11"/>
      <c r="E23" s="21"/>
      <c r="F23" s="24"/>
    </row>
    <row r="24" spans="1:6">
      <c r="A24" s="9" t="s">
        <v>38</v>
      </c>
      <c r="B24" s="20">
        <v>0</v>
      </c>
      <c r="C24" s="20">
        <v>0</v>
      </c>
      <c r="D24" s="8" t="s">
        <v>39</v>
      </c>
      <c r="E24" s="22">
        <f>SUM(E17:E22)</f>
        <v>0</v>
      </c>
      <c r="F24" s="14">
        <f>SUM(F17:F22)</f>
        <v>0</v>
      </c>
    </row>
    <row r="25" spans="1:6" s="3" customFormat="1">
      <c r="A25" s="11"/>
      <c r="B25" s="21"/>
      <c r="C25" s="21"/>
      <c r="D25" s="11"/>
      <c r="E25" s="21"/>
      <c r="F25" s="24"/>
    </row>
    <row r="26" spans="1:6">
      <c r="A26" s="8" t="s">
        <v>40</v>
      </c>
      <c r="B26" s="22">
        <f>SUM(B16:B24)</f>
        <v>774075.80999999982</v>
      </c>
      <c r="C26" s="22">
        <f>SUM(C16:C24)</f>
        <v>776893.99</v>
      </c>
      <c r="D26" s="15" t="s">
        <v>41</v>
      </c>
      <c r="E26" s="22">
        <f>SUM(E24+E14)</f>
        <v>158206.29</v>
      </c>
      <c r="F26" s="14">
        <f>SUM(F14+F24)</f>
        <v>130665.97</v>
      </c>
    </row>
    <row r="27" spans="1:6">
      <c r="A27" s="13"/>
      <c r="B27" s="21"/>
      <c r="C27" s="21"/>
      <c r="D27" s="13"/>
      <c r="E27" s="21"/>
      <c r="F27" s="24"/>
    </row>
    <row r="28" spans="1:6">
      <c r="A28" s="8" t="s">
        <v>42</v>
      </c>
      <c r="B28" s="22">
        <f>B13+B26</f>
        <v>4204886.93</v>
      </c>
      <c r="C28" s="22">
        <f>C13+C26</f>
        <v>3787647.5700000003</v>
      </c>
      <c r="D28" s="7" t="s">
        <v>43</v>
      </c>
      <c r="E28" s="21"/>
      <c r="F28" s="21"/>
    </row>
    <row r="29" spans="1:6">
      <c r="A29" s="16"/>
      <c r="B29" s="23"/>
      <c r="C29" s="24"/>
      <c r="D29" s="13"/>
      <c r="E29" s="21"/>
      <c r="F29" s="21"/>
    </row>
    <row r="30" spans="1:6">
      <c r="A30" s="16"/>
      <c r="B30" s="23"/>
      <c r="C30" s="24"/>
      <c r="D30" s="8" t="s">
        <v>44</v>
      </c>
      <c r="E30" s="22">
        <f>SUM(E31:E33)</f>
        <v>0</v>
      </c>
      <c r="F30" s="14">
        <f>SUM(F31:F33)</f>
        <v>0</v>
      </c>
    </row>
    <row r="31" spans="1:6">
      <c r="A31" s="16"/>
      <c r="B31" s="23"/>
      <c r="C31" s="24"/>
      <c r="D31" s="9" t="s">
        <v>45</v>
      </c>
      <c r="E31" s="20">
        <v>0</v>
      </c>
      <c r="F31" s="10">
        <v>0</v>
      </c>
    </row>
    <row r="32" spans="1:6">
      <c r="A32" s="16"/>
      <c r="B32" s="23"/>
      <c r="C32" s="24"/>
      <c r="D32" s="9" t="s">
        <v>46</v>
      </c>
      <c r="E32" s="20">
        <v>0</v>
      </c>
      <c r="F32" s="10">
        <v>0</v>
      </c>
    </row>
    <row r="33" spans="1:6">
      <c r="A33" s="16"/>
      <c r="B33" s="23"/>
      <c r="C33" s="24"/>
      <c r="D33" s="9" t="s">
        <v>47</v>
      </c>
      <c r="E33" s="20">
        <v>0</v>
      </c>
      <c r="F33" s="10">
        <v>0</v>
      </c>
    </row>
    <row r="34" spans="1:6">
      <c r="A34" s="16"/>
      <c r="B34" s="23"/>
      <c r="C34" s="24"/>
      <c r="D34" s="11"/>
      <c r="E34" s="21"/>
      <c r="F34" s="24"/>
    </row>
    <row r="35" spans="1:6">
      <c r="A35" s="16"/>
      <c r="B35" s="23"/>
      <c r="C35" s="24"/>
      <c r="D35" s="8" t="s">
        <v>48</v>
      </c>
      <c r="E35" s="22">
        <f>SUM(E36:E40)</f>
        <v>4046680.6399999997</v>
      </c>
      <c r="F35" s="14">
        <f>SUM(F36:F40)</f>
        <v>3656981.6</v>
      </c>
    </row>
    <row r="36" spans="1:6">
      <c r="A36" s="16"/>
      <c r="B36" s="23"/>
      <c r="C36" s="24"/>
      <c r="D36" s="9" t="s">
        <v>49</v>
      </c>
      <c r="E36" s="20">
        <v>1326593.03</v>
      </c>
      <c r="F36" s="10">
        <v>1060541.23</v>
      </c>
    </row>
    <row r="37" spans="1:6">
      <c r="A37" s="16"/>
      <c r="B37" s="23"/>
      <c r="C37" s="24"/>
      <c r="D37" s="9" t="s">
        <v>50</v>
      </c>
      <c r="E37" s="20">
        <v>2720087.61</v>
      </c>
      <c r="F37" s="10">
        <v>2596440.37</v>
      </c>
    </row>
    <row r="38" spans="1:6">
      <c r="A38" s="16"/>
      <c r="B38" s="23"/>
      <c r="C38" s="24"/>
      <c r="D38" s="9" t="s">
        <v>51</v>
      </c>
      <c r="E38" s="20">
        <v>0</v>
      </c>
      <c r="F38" s="10">
        <v>0</v>
      </c>
    </row>
    <row r="39" spans="1:6">
      <c r="A39" s="16"/>
      <c r="B39" s="23"/>
      <c r="C39" s="24"/>
      <c r="D39" s="9" t="s">
        <v>52</v>
      </c>
      <c r="E39" s="20">
        <v>0</v>
      </c>
      <c r="F39" s="10">
        <v>0</v>
      </c>
    </row>
    <row r="40" spans="1:6">
      <c r="A40" s="16"/>
      <c r="B40" s="23"/>
      <c r="C40" s="24"/>
      <c r="D40" s="9" t="s">
        <v>53</v>
      </c>
      <c r="E40" s="20">
        <v>0</v>
      </c>
      <c r="F40" s="10">
        <v>0</v>
      </c>
    </row>
    <row r="41" spans="1:6">
      <c r="A41" s="16"/>
      <c r="B41" s="23"/>
      <c r="C41" s="24"/>
      <c r="D41" s="11"/>
      <c r="E41" s="21"/>
      <c r="F41" s="24"/>
    </row>
    <row r="42" spans="1:6" ht="20.399999999999999">
      <c r="A42" s="16"/>
      <c r="B42" s="23"/>
      <c r="C42" s="24"/>
      <c r="D42" s="8" t="s">
        <v>54</v>
      </c>
      <c r="E42" s="22">
        <f>SUM(E43:E44)</f>
        <v>0</v>
      </c>
      <c r="F42" s="14">
        <f>SUM(F43:F44)</f>
        <v>0</v>
      </c>
    </row>
    <row r="43" spans="1:6">
      <c r="A43" s="16"/>
      <c r="B43" s="23"/>
      <c r="C43" s="24"/>
      <c r="D43" s="9" t="s">
        <v>55</v>
      </c>
      <c r="E43" s="20">
        <v>0</v>
      </c>
      <c r="F43" s="10">
        <v>0</v>
      </c>
    </row>
    <row r="44" spans="1:6">
      <c r="A44" s="16"/>
      <c r="B44" s="17"/>
      <c r="C44" s="12"/>
      <c r="D44" s="9" t="s">
        <v>56</v>
      </c>
      <c r="E44" s="20">
        <v>0</v>
      </c>
      <c r="F44" s="10">
        <v>0</v>
      </c>
    </row>
    <row r="45" spans="1:6">
      <c r="A45" s="16"/>
      <c r="B45" s="17"/>
      <c r="C45" s="12"/>
      <c r="D45" s="11"/>
      <c r="E45" s="21"/>
      <c r="F45" s="24"/>
    </row>
    <row r="46" spans="1:6">
      <c r="A46" s="16"/>
      <c r="B46" s="17"/>
      <c r="C46" s="12"/>
      <c r="D46" s="8" t="s">
        <v>57</v>
      </c>
      <c r="E46" s="22">
        <f>SUM(E42+E35+E30)</f>
        <v>4046680.6399999997</v>
      </c>
      <c r="F46" s="14">
        <f>SUM(F42+F35+F30)</f>
        <v>3656981.6</v>
      </c>
    </row>
    <row r="47" spans="1:6">
      <c r="A47" s="16"/>
      <c r="B47" s="17"/>
      <c r="C47" s="12"/>
      <c r="D47" s="13"/>
      <c r="E47" s="21"/>
      <c r="F47" s="24"/>
    </row>
    <row r="48" spans="1:6">
      <c r="A48" s="16"/>
      <c r="B48" s="17"/>
      <c r="C48" s="12"/>
      <c r="D48" s="8" t="s">
        <v>58</v>
      </c>
      <c r="E48" s="22">
        <f>E46+E26</f>
        <v>4204886.93</v>
      </c>
      <c r="F48" s="22">
        <f>F46+F26</f>
        <v>3787647.5700000003</v>
      </c>
    </row>
    <row r="49" spans="1:6">
      <c r="A49" s="16"/>
      <c r="B49" s="17"/>
      <c r="C49" s="17"/>
      <c r="D49" s="18"/>
      <c r="E49" s="12"/>
      <c r="F49" s="12"/>
    </row>
    <row r="51" spans="1:6" ht="13.2">
      <c r="A51" s="5" t="s">
        <v>59</v>
      </c>
    </row>
    <row r="58" spans="1:6" ht="12">
      <c r="A58" s="27" t="s">
        <v>60</v>
      </c>
      <c r="B58" s="31"/>
      <c r="C58" s="31"/>
      <c r="D58" s="31" t="s">
        <v>61</v>
      </c>
      <c r="E58" s="31"/>
    </row>
    <row r="59" spans="1:6" ht="12">
      <c r="A59" s="27" t="s">
        <v>62</v>
      </c>
      <c r="B59" s="31"/>
      <c r="C59" s="31"/>
      <c r="D59" s="31" t="s">
        <v>63</v>
      </c>
      <c r="E59" s="31"/>
    </row>
    <row r="60" spans="1:6" ht="12">
      <c r="A60" s="27" t="s">
        <v>64</v>
      </c>
      <c r="B60" s="31"/>
      <c r="C60" s="31"/>
      <c r="D60" s="31" t="s">
        <v>65</v>
      </c>
      <c r="E60" s="31"/>
    </row>
  </sheetData>
  <sheetProtection formatCells="0" formatColumns="0" formatRows="0" autoFilter="0"/>
  <mergeCells count="7">
    <mergeCell ref="A1:F1"/>
    <mergeCell ref="B60:C60"/>
    <mergeCell ref="D60:E60"/>
    <mergeCell ref="B58:C58"/>
    <mergeCell ref="D58:E58"/>
    <mergeCell ref="B59:C59"/>
    <mergeCell ref="D59:E59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2012-12-11T20:26:08Z</dcterms:created>
  <dcterms:modified xsi:type="dcterms:W3CDTF">2026-01-20T18:22:05Z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