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3ER. TRIMESTRE\"/>
    </mc:Choice>
  </mc:AlternateContent>
  <xr:revisionPtr revIDLastSave="0" documentId="13_ncr:1_{73B635E3-EA84-4E26-9282-9A39A1295BF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P13" i="1"/>
  <c r="I13" i="1"/>
  <c r="H13" i="1"/>
  <c r="G13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Q8" i="1"/>
  <c r="P8" i="1"/>
  <c r="O8" i="1"/>
  <c r="N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</calcChain>
</file>

<file path=xl/sharedStrings.xml><?xml version="1.0" encoding="utf-8"?>
<sst xmlns="http://schemas.openxmlformats.org/spreadsheetml/2006/main" count="92" uniqueCount="46">
  <si>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</si>
  <si>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</si>
  <si>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</si>
  <si>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</si>
  <si>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</si>
  <si>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</si>
  <si>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</si>
  <si>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</si>
  <si>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</si>
  <si>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</si>
  <si>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</si>
  <si>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</si>
  <si>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</si>
  <si>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</si>
  <si>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</si>
  <si>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</si>
  <si>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</si>
  <si>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</si>
  <si>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</si>
  <si>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</si>
  <si>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INSTITUTO PARA LAS PERSONAS CON DISCAPACIDAD SALAMANCA
Programas y Proyectos de Inversión
Del 1 de Enero al 30 de Septiembre de 2025
(Cifras en Pesos)</t>
  </si>
  <si>
    <t>E0001</t>
  </si>
  <si>
    <t>TRANSFORMANDO CON AMOR</t>
  </si>
  <si>
    <t>5110</t>
  </si>
  <si>
    <t>BIENES MUEBLES</t>
  </si>
  <si>
    <t>31120M26B010000</t>
  </si>
  <si>
    <t>DIRECCION GENERAL</t>
  </si>
  <si>
    <t>Porcentaje</t>
  </si>
  <si>
    <t/>
  </si>
  <si>
    <t>5120</t>
  </si>
  <si>
    <t>5150</t>
  </si>
  <si>
    <t>5190</t>
  </si>
  <si>
    <t>5210</t>
  </si>
  <si>
    <t>5230</t>
  </si>
  <si>
    <t>5290</t>
  </si>
  <si>
    <t>5310</t>
  </si>
  <si>
    <t>31120M26B010300</t>
  </si>
  <si>
    <t>COORDINACION DE REHABILITACION</t>
  </si>
  <si>
    <t>5640</t>
  </si>
  <si>
    <t>"Bajo protesta de decir verdad declaramos que los Estados Financieros y sus notas, son razonablemente correctos y son responsabilidad del emisor"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</si>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</sst>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9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29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9" fontId="4" fillId="0" borderId="7" xfId="2" applyNumberFormat="1" applyFont="1" applyBorder="1" applyAlignment="1" applyProtection="1">
      <alignment horizontal="center" vertical="top" wrapText="1"/>
      <protection locked="0"/>
    </xf>
    <xf numFmtId="0" fontId="4" fillId="0" borderId="8" xfId="3" applyFont="1" applyBorder="1" applyAlignment="1" applyProtection="1">
      <alignment horizontal="center" vertical="center" wrapText="1"/>
      <protection locked="0"/>
    </xf>
    <xf numFmtId="0" fontId="2" fillId="0" borderId="8" xfId="3" applyFont="1" applyBorder="1" applyAlignment="1" applyProtection="1">
      <alignment vertical="center" wrapText="1"/>
      <protection locked="0"/>
    </xf>
    <xf numFmtId="10" fontId="4" fillId="0" borderId="8" xfId="1" applyNumberFormat="1" applyFont="1" applyBorder="1" applyAlignment="1" applyProtection="1">
      <alignment horizontal="center" vertical="center" wrapText="1"/>
      <protection locked="0"/>
    </xf>
    <xf numFmtId="10" fontId="4" fillId="0" borderId="8" xfId="1" applyNumberFormat="1" applyFont="1" applyBorder="1" applyAlignment="1" applyProtection="1">
      <alignment vertical="center" wrapText="1"/>
      <protection locked="0"/>
    </xf>
    <xf numFmtId="10" fontId="8" fillId="0" borderId="9" xfId="1" applyNumberFormat="1" applyFont="1" applyFill="1" applyBorder="1" applyAlignment="1" applyProtection="1">
      <alignment vertical="center" wrapText="1"/>
      <protection locked="0"/>
    </xf>
    <xf numFmtId="4" fontId="4" fillId="0" borderId="8" xfId="3" applyNumberFormat="1" applyFont="1" applyBorder="1" applyAlignment="1" applyProtection="1">
      <alignment horizontal="center" vertical="center" wrapText="1"/>
      <protection locked="0"/>
    </xf>
    <xf numFmtId="4" fontId="6" fillId="0" borderId="8" xfId="0" applyNumberFormat="1" applyFont="1" applyBorder="1"/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9" fillId="0" borderId="0" xfId="4" applyFont="1" applyAlignment="1" applyProtection="1">
      <alignment horizontal="center" vertical="top"/>
      <protection locked="0"/>
    </xf>
    <xf numFmtId="0" fontId="9" fillId="0" borderId="0" xfId="4" applyFont="1" applyAlignment="1" applyProtection="1">
      <alignment horizontal="center" vertical="top"/>
      <protection locked="0"/>
    </xf>
  </cellXfs>
  <cellStyles count="5">
    <cellStyle name="Normal" xfId="0" builtinId="0"/>
    <cellStyle name="Normal 2 2" xfId="4" xr:uid="{3CA45963-DD27-4B63-A93B-F9252EC31E7A}"/>
    <cellStyle name="Normal 8" xfId="3" xr:uid="{047DECA4-B8E2-4EEE-ABD6-C035A41AB982}"/>
    <cellStyle name="Normal_141008Reportes Cuadros Institucionales-sectorialesADV" xfId="2" xr:uid="{58B630A0-BBF4-452A-AF53-3DD09C79D01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19" sqref="F19"/>
    </sheetView>
  </sheetViews>
  <sheetFormatPr baseColWidth="10" defaultColWidth="16.85546875" defaultRowHeight="15" customHeight="1"/>
  <cols>
    <col min="1" max="1" width="19.85546875" customWidth="1"/>
    <col min="2" max="2" width="26.28515625" customWidth="1"/>
    <col min="3" max="3" width="16.140625" customWidth="1"/>
    <col min="4" max="4" width="35.28515625" customWidth="1"/>
    <col min="5" max="5" width="16.85546875" customWidth="1"/>
    <col min="6" max="6" width="29.85546875" customWidth="1"/>
    <col min="7" max="7" width="15.5703125" bestFit="1" customWidth="1"/>
    <col min="8" max="8" width="16.7109375" bestFit="1" customWidth="1"/>
    <col min="9" max="13" width="13.28515625" customWidth="1"/>
    <col min="14" max="17" width="11.85546875" customWidth="1"/>
    <col min="18" max="26" width="12" customWidth="1"/>
  </cols>
  <sheetData>
    <row r="1" spans="1:26" ht="46.5" customHeight="1">
      <c r="A1" s="15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  <c r="R1" s="1"/>
      <c r="S1" s="1"/>
      <c r="T1" s="1"/>
      <c r="U1" s="1"/>
      <c r="V1" s="1"/>
      <c r="W1" s="1"/>
      <c r="X1" s="1"/>
      <c r="Y1" s="1"/>
      <c r="Z1" s="1"/>
    </row>
    <row r="2" spans="1:26" ht="24.6" customHeight="1">
      <c r="A2" s="2"/>
      <c r="B2" s="2"/>
      <c r="C2" s="2"/>
      <c r="D2" s="2"/>
      <c r="E2" s="2"/>
      <c r="F2" s="2"/>
      <c r="G2" s="15" t="s">
        <v>0</v>
      </c>
      <c r="H2" s="18"/>
      <c r="I2" s="19"/>
      <c r="J2" s="24" t="s">
        <v>1</v>
      </c>
      <c r="K2" s="25"/>
      <c r="L2" s="25"/>
      <c r="M2" s="26"/>
      <c r="N2" s="20" t="s">
        <v>2</v>
      </c>
      <c r="O2" s="21"/>
      <c r="P2" s="22" t="s">
        <v>3</v>
      </c>
      <c r="Q2" s="23"/>
      <c r="R2" s="1"/>
      <c r="S2" s="1"/>
      <c r="T2" s="1"/>
      <c r="U2" s="1"/>
      <c r="V2" s="1"/>
      <c r="W2" s="1"/>
      <c r="X2" s="1"/>
      <c r="Y2" s="1"/>
      <c r="Z2" s="1"/>
    </row>
    <row r="3" spans="1:26" ht="31.8" customHeigh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11</v>
      </c>
      <c r="L3" s="4" t="s">
        <v>14</v>
      </c>
      <c r="M3" s="4" t="s">
        <v>15</v>
      </c>
      <c r="N3" s="5" t="s">
        <v>16</v>
      </c>
      <c r="O3" s="5" t="s">
        <v>17</v>
      </c>
      <c r="P3" s="6" t="s">
        <v>18</v>
      </c>
      <c r="Q3" s="6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>
      <c r="A4" s="7" t="s">
        <v>21</v>
      </c>
      <c r="B4" s="7" t="s">
        <v>22</v>
      </c>
      <c r="C4" s="7" t="s">
        <v>23</v>
      </c>
      <c r="D4" s="7" t="s">
        <v>24</v>
      </c>
      <c r="E4" s="7" t="s">
        <v>25</v>
      </c>
      <c r="F4" s="7" t="s">
        <v>26</v>
      </c>
      <c r="G4" s="13">
        <v>14000</v>
      </c>
      <c r="H4" s="13">
        <v>14000</v>
      </c>
      <c r="I4" s="13">
        <v>11539</v>
      </c>
      <c r="J4" s="8"/>
      <c r="K4" s="8"/>
      <c r="L4" s="8"/>
      <c r="M4" s="9" t="s">
        <v>27</v>
      </c>
      <c r="N4" s="10">
        <f t="shared" ref="N4:N12" si="0">IF(G4&gt;0,I4/G4,0)</f>
        <v>0.82421428571428568</v>
      </c>
      <c r="O4" s="10">
        <f t="shared" ref="O4:O12" si="1">IF(H4&gt;0,I4/H4,0)</f>
        <v>0.82421428571428568</v>
      </c>
      <c r="P4" s="11">
        <f t="shared" ref="P4:P13" si="2">IF(J4=0,0,L4/J4)</f>
        <v>0</v>
      </c>
      <c r="Q4" s="11">
        <f t="shared" ref="Q4:Q13" si="3">IF(L4=0,0,L4/K4)</f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>
      <c r="A5" s="7" t="s">
        <v>28</v>
      </c>
      <c r="B5" s="7" t="s">
        <v>22</v>
      </c>
      <c r="C5" s="7" t="s">
        <v>29</v>
      </c>
      <c r="D5" s="7" t="s">
        <v>24</v>
      </c>
      <c r="E5" s="7" t="s">
        <v>25</v>
      </c>
      <c r="F5" s="7" t="s">
        <v>26</v>
      </c>
      <c r="G5" s="13">
        <v>5000</v>
      </c>
      <c r="H5" s="13">
        <v>5000</v>
      </c>
      <c r="I5" s="13">
        <v>4814</v>
      </c>
      <c r="J5" s="8"/>
      <c r="K5" s="8"/>
      <c r="L5" s="8"/>
      <c r="M5" s="9" t="s">
        <v>27</v>
      </c>
      <c r="N5" s="10">
        <f t="shared" si="0"/>
        <v>0.96279999999999999</v>
      </c>
      <c r="O5" s="10">
        <f t="shared" si="1"/>
        <v>0.96279999999999999</v>
      </c>
      <c r="P5" s="11">
        <f t="shared" si="2"/>
        <v>0</v>
      </c>
      <c r="Q5" s="11">
        <f t="shared" si="3"/>
        <v>0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>
      <c r="A6" s="7" t="s">
        <v>28</v>
      </c>
      <c r="B6" s="7" t="s">
        <v>22</v>
      </c>
      <c r="C6" s="7" t="s">
        <v>30</v>
      </c>
      <c r="D6" s="7" t="s">
        <v>24</v>
      </c>
      <c r="E6" s="7" t="s">
        <v>25</v>
      </c>
      <c r="F6" s="7" t="s">
        <v>26</v>
      </c>
      <c r="G6" s="13">
        <v>30000</v>
      </c>
      <c r="H6" s="13">
        <v>30000</v>
      </c>
      <c r="I6" s="13">
        <v>10999</v>
      </c>
      <c r="J6" s="8"/>
      <c r="K6" s="8"/>
      <c r="L6" s="8"/>
      <c r="M6" s="9" t="s">
        <v>27</v>
      </c>
      <c r="N6" s="10">
        <f t="shared" si="0"/>
        <v>0.36663333333333331</v>
      </c>
      <c r="O6" s="10">
        <f t="shared" si="1"/>
        <v>0.36663333333333331</v>
      </c>
      <c r="P6" s="11">
        <f t="shared" si="2"/>
        <v>0</v>
      </c>
      <c r="Q6" s="11">
        <f t="shared" si="3"/>
        <v>0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>
      <c r="A7" s="7" t="s">
        <v>28</v>
      </c>
      <c r="B7" s="7" t="s">
        <v>22</v>
      </c>
      <c r="C7" s="7" t="s">
        <v>31</v>
      </c>
      <c r="D7" s="7" t="s">
        <v>24</v>
      </c>
      <c r="E7" s="7" t="s">
        <v>25</v>
      </c>
      <c r="F7" s="7" t="s">
        <v>26</v>
      </c>
      <c r="G7" s="13">
        <v>8000</v>
      </c>
      <c r="H7" s="13">
        <v>8000</v>
      </c>
      <c r="I7" s="13">
        <v>0</v>
      </c>
      <c r="J7" s="8"/>
      <c r="K7" s="8"/>
      <c r="L7" s="8"/>
      <c r="M7" s="9" t="s">
        <v>27</v>
      </c>
      <c r="N7" s="10">
        <f t="shared" si="0"/>
        <v>0</v>
      </c>
      <c r="O7" s="10">
        <f t="shared" si="1"/>
        <v>0</v>
      </c>
      <c r="P7" s="11">
        <f t="shared" si="2"/>
        <v>0</v>
      </c>
      <c r="Q7" s="11">
        <f t="shared" si="3"/>
        <v>0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>
      <c r="A8" s="7" t="s">
        <v>28</v>
      </c>
      <c r="B8" s="7" t="s">
        <v>22</v>
      </c>
      <c r="C8" s="7" t="s">
        <v>32</v>
      </c>
      <c r="D8" s="7" t="s">
        <v>24</v>
      </c>
      <c r="E8" s="7" t="s">
        <v>25</v>
      </c>
      <c r="F8" s="7" t="s">
        <v>26</v>
      </c>
      <c r="G8" s="13">
        <v>3000</v>
      </c>
      <c r="H8" s="13">
        <v>3000</v>
      </c>
      <c r="I8" s="13">
        <v>0</v>
      </c>
      <c r="J8" s="8"/>
      <c r="K8" s="8"/>
      <c r="L8" s="8"/>
      <c r="M8" s="9" t="s">
        <v>27</v>
      </c>
      <c r="N8" s="10">
        <f t="shared" si="0"/>
        <v>0</v>
      </c>
      <c r="O8" s="10">
        <f t="shared" si="1"/>
        <v>0</v>
      </c>
      <c r="P8" s="11">
        <f t="shared" si="2"/>
        <v>0</v>
      </c>
      <c r="Q8" s="11">
        <f t="shared" si="3"/>
        <v>0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>
      <c r="A9" s="7" t="s">
        <v>28</v>
      </c>
      <c r="B9" s="7" t="s">
        <v>22</v>
      </c>
      <c r="C9" s="7" t="s">
        <v>33</v>
      </c>
      <c r="D9" s="7" t="s">
        <v>24</v>
      </c>
      <c r="E9" s="7" t="s">
        <v>25</v>
      </c>
      <c r="F9" s="7" t="s">
        <v>26</v>
      </c>
      <c r="G9" s="13">
        <v>6000</v>
      </c>
      <c r="H9" s="13">
        <v>6000</v>
      </c>
      <c r="I9" s="13">
        <v>0</v>
      </c>
      <c r="J9" s="8"/>
      <c r="K9" s="8"/>
      <c r="L9" s="8"/>
      <c r="M9" s="9" t="s">
        <v>27</v>
      </c>
      <c r="N9" s="10">
        <f t="shared" si="0"/>
        <v>0</v>
      </c>
      <c r="O9" s="10">
        <f t="shared" si="1"/>
        <v>0</v>
      </c>
      <c r="P9" s="11">
        <f t="shared" si="2"/>
        <v>0</v>
      </c>
      <c r="Q9" s="11">
        <f t="shared" si="3"/>
        <v>0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>
      <c r="A10" s="7" t="s">
        <v>28</v>
      </c>
      <c r="B10" s="7" t="s">
        <v>22</v>
      </c>
      <c r="C10" s="7" t="s">
        <v>34</v>
      </c>
      <c r="D10" s="7" t="s">
        <v>24</v>
      </c>
      <c r="E10" s="7" t="s">
        <v>25</v>
      </c>
      <c r="F10" s="7" t="s">
        <v>26</v>
      </c>
      <c r="G10" s="13">
        <v>15000</v>
      </c>
      <c r="H10" s="13">
        <v>15000</v>
      </c>
      <c r="I10" s="13">
        <v>0</v>
      </c>
      <c r="J10" s="8"/>
      <c r="K10" s="8"/>
      <c r="L10" s="8"/>
      <c r="M10" s="9" t="s">
        <v>27</v>
      </c>
      <c r="N10" s="10">
        <f t="shared" si="0"/>
        <v>0</v>
      </c>
      <c r="O10" s="10">
        <f t="shared" si="1"/>
        <v>0</v>
      </c>
      <c r="P10" s="11">
        <f t="shared" si="2"/>
        <v>0</v>
      </c>
      <c r="Q10" s="11">
        <f t="shared" si="3"/>
        <v>0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20.399999999999999">
      <c r="A11" s="7" t="s">
        <v>28</v>
      </c>
      <c r="B11" s="7" t="s">
        <v>22</v>
      </c>
      <c r="C11" s="7" t="s">
        <v>35</v>
      </c>
      <c r="D11" s="7" t="s">
        <v>24</v>
      </c>
      <c r="E11" s="7" t="s">
        <v>36</v>
      </c>
      <c r="F11" s="7" t="s">
        <v>37</v>
      </c>
      <c r="G11" s="13">
        <v>70000</v>
      </c>
      <c r="H11" s="13">
        <v>70000</v>
      </c>
      <c r="I11" s="13">
        <v>0</v>
      </c>
      <c r="J11" s="8"/>
      <c r="K11" s="8"/>
      <c r="L11" s="8"/>
      <c r="M11" s="9" t="s">
        <v>27</v>
      </c>
      <c r="N11" s="10">
        <f t="shared" si="0"/>
        <v>0</v>
      </c>
      <c r="O11" s="10">
        <f t="shared" si="1"/>
        <v>0</v>
      </c>
      <c r="P11" s="11">
        <f t="shared" si="2"/>
        <v>0</v>
      </c>
      <c r="Q11" s="11">
        <f t="shared" si="3"/>
        <v>0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>
      <c r="A12" s="7" t="s">
        <v>28</v>
      </c>
      <c r="B12" s="7" t="s">
        <v>22</v>
      </c>
      <c r="C12" s="7" t="s">
        <v>38</v>
      </c>
      <c r="D12" s="7" t="s">
        <v>24</v>
      </c>
      <c r="E12" s="7" t="s">
        <v>25</v>
      </c>
      <c r="F12" s="7" t="s">
        <v>26</v>
      </c>
      <c r="G12" s="13">
        <v>15000</v>
      </c>
      <c r="H12" s="13">
        <v>15000</v>
      </c>
      <c r="I12" s="13">
        <v>0</v>
      </c>
      <c r="J12" s="8"/>
      <c r="K12" s="8"/>
      <c r="L12" s="8"/>
      <c r="M12" s="9" t="s">
        <v>27</v>
      </c>
      <c r="N12" s="10">
        <f t="shared" si="0"/>
        <v>0</v>
      </c>
      <c r="O12" s="10">
        <f t="shared" si="1"/>
        <v>0</v>
      </c>
      <c r="P12" s="11">
        <f t="shared" si="2"/>
        <v>0</v>
      </c>
      <c r="Q12" s="11">
        <f t="shared" si="3"/>
        <v>0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3.8">
      <c r="G13" s="14">
        <f>SUM(G4:G12)</f>
        <v>166000</v>
      </c>
      <c r="H13" s="14">
        <f>SUM(H4:H12)</f>
        <v>166000</v>
      </c>
      <c r="I13" s="14">
        <f>SUM(I4:I12)</f>
        <v>27352</v>
      </c>
      <c r="P13" s="12">
        <f t="shared" si="2"/>
        <v>0</v>
      </c>
      <c r="Q13" s="12">
        <f t="shared" si="3"/>
        <v>0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>
      <c r="A14" t="s">
        <v>39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>
      <c r="A23" s="1"/>
      <c r="B23" s="27"/>
      <c r="C23" s="27"/>
      <c r="D23" s="27" t="s">
        <v>40</v>
      </c>
      <c r="E23" s="1"/>
      <c r="F23" s="1"/>
      <c r="G23" s="1"/>
      <c r="H23" s="28" t="s">
        <v>41</v>
      </c>
      <c r="I23" s="28"/>
      <c r="J23" s="2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>
      <c r="A24" s="1"/>
      <c r="B24" s="27"/>
      <c r="C24" s="27"/>
      <c r="D24" s="27" t="s">
        <v>42</v>
      </c>
      <c r="E24" s="1"/>
      <c r="F24" s="1"/>
      <c r="G24" s="1"/>
      <c r="H24" s="28" t="s">
        <v>43</v>
      </c>
      <c r="I24" s="28"/>
      <c r="J24" s="2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>
      <c r="A25" s="1"/>
      <c r="B25" s="27"/>
      <c r="C25" s="27"/>
      <c r="D25" s="27" t="s">
        <v>44</v>
      </c>
      <c r="E25" s="1"/>
      <c r="F25" s="1"/>
      <c r="G25" s="1"/>
      <c r="H25" s="28" t="s">
        <v>45</v>
      </c>
      <c r="I25" s="28"/>
      <c r="J25" s="2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8">
    <mergeCell ref="H23:J23"/>
    <mergeCell ref="H24:J24"/>
    <mergeCell ref="H25:J25"/>
    <mergeCell ref="A1:Q1"/>
    <mergeCell ref="G2:I2"/>
    <mergeCell ref="N2:O2"/>
    <mergeCell ref="P2:Q2"/>
    <mergeCell ref="J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INSADIS</cp:lastModifiedBy>
  <cp:revision/>
  <dcterms:created xsi:type="dcterms:W3CDTF">2024-04-08T20:30:24Z</dcterms:created>
  <dcterms:modified xsi:type="dcterms:W3CDTF">2025-10-14T16:29:50Z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