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INSADIS\Desktop\MICHELLE COORDINACION\Desktop\MICHELLE\SIRET-CUENTA PUBLICA\2025\2DO. TRIMESTRE\SIRET\"/>
    </mc:Choice>
  </mc:AlternateContent>
  <xr:revisionPtr revIDLastSave="0" documentId="13_ncr:1_{B09186D0-6088-4E07-867B-A81B03EEC97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PPI" sheetId="1" r:id="rId1"/>
  </sheets>
  <definedNames>
    <definedName name="_xlnm._FilterDatabase" localSheetId="0" hidden="1">PPI!$A$3:$Q$29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3" i="1" l="1"/>
  <c r="P13" i="1"/>
  <c r="I13" i="1"/>
  <c r="H13" i="1"/>
  <c r="G13" i="1"/>
  <c r="Q12" i="1"/>
  <c r="P12" i="1"/>
  <c r="O12" i="1"/>
  <c r="N12" i="1"/>
  <c r="Q11" i="1"/>
  <c r="P11" i="1"/>
  <c r="O11" i="1"/>
  <c r="N11" i="1"/>
  <c r="Q10" i="1"/>
  <c r="P10" i="1"/>
  <c r="O10" i="1"/>
  <c r="N10" i="1"/>
  <c r="Q9" i="1"/>
  <c r="P9" i="1"/>
  <c r="O9" i="1"/>
  <c r="N9" i="1"/>
  <c r="Q8" i="1"/>
  <c r="P8" i="1"/>
  <c r="O8" i="1"/>
  <c r="N8" i="1"/>
  <c r="Q7" i="1"/>
  <c r="P7" i="1"/>
  <c r="O7" i="1"/>
  <c r="N7" i="1"/>
  <c r="Q6" i="1"/>
  <c r="P6" i="1"/>
  <c r="O6" i="1"/>
  <c r="N6" i="1"/>
  <c r="Q5" i="1"/>
  <c r="P5" i="1"/>
  <c r="O5" i="1"/>
  <c r="N5" i="1"/>
  <c r="Q4" i="1"/>
  <c r="P4" i="1"/>
  <c r="O4" i="1"/>
  <c r="N4" i="1"/>
</calcChain>
</file>

<file path=xl/sharedStrings.xml><?xml version="1.0" encoding="utf-8"?>
<sst xmlns="http://schemas.openxmlformats.org/spreadsheetml/2006/main" count="92" uniqueCount="46">
  <si>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</si>
  <si>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</si>
  <si>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</si>
  <si>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</si>
  <si>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</si>
  <si>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</si>
  <si>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</si>
  <si>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</si>
  <si>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</si>
  <si>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</si>
  <si>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</si>
  <si>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</si>
  <si>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</si>
  <si>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</si>
  <si>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</si>
  <si>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</si>
  <si>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</si>
  <si>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</si>
  <si>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</si>
  <si>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</si>
  <si>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Instituto para las Personas con Discapacidad Salamanca
Programas y Proyectos de Inversión
Del 1 de Enero al 30 de Junio de 2025
(Cifras en Pesos)</t>
  </si>
  <si>
    <t>E0001</t>
  </si>
  <si>
    <t>TRANSFORMANDO CON AMOR</t>
  </si>
  <si>
    <t>5110</t>
  </si>
  <si>
    <t>BIENES MUEBLES</t>
  </si>
  <si>
    <t>31120M26B010000</t>
  </si>
  <si>
    <t>DIRECCION GENERAL</t>
  </si>
  <si>
    <t>Porcentaje</t>
  </si>
  <si>
    <t/>
  </si>
  <si>
    <t>5120</t>
  </si>
  <si>
    <t>5150</t>
  </si>
  <si>
    <t>5190</t>
  </si>
  <si>
    <t>5210</t>
  </si>
  <si>
    <t>5230</t>
  </si>
  <si>
    <t>5290</t>
  </si>
  <si>
    <t>5310</t>
  </si>
  <si>
    <t>31120M26B010300</t>
  </si>
  <si>
    <t>COORDINACION DE REHABILITACION</t>
  </si>
  <si>
    <t>5640</t>
  </si>
  <si>
    <t>“Bajo protesta de decir verdad declaramos que los Estados Financieros y sus notas, son razonablemente correctos y son responsabilidad del emisor”</t>
  </si>
  <si>
    <t>C.P.Michelle Rubí Reyes Ramírez</t>
  </si>
  <si>
    <t>T.S. María del Rocio León Mendoza</t>
  </si>
  <si>
    <t>Coordinadora Administrativa</t>
  </si>
  <si>
    <t>Directora General</t>
  </si>
  <si>
    <t>Elabora</t>
  </si>
  <si>
    <t>Autoriza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</si>
</sst>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8"/>
      <color theme="1"/>
      <name val="Arial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1"/>
      <name val="Arial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9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</cellStyleXfs>
  <cellXfs count="28"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1" fillId="2" borderId="4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0" borderId="4" xfId="0" applyFont="1" applyBorder="1"/>
    <xf numFmtId="0" fontId="2" fillId="0" borderId="3" xfId="0" applyFont="1" applyBorder="1"/>
    <xf numFmtId="0" fontId="1" fillId="2" borderId="4" xfId="0" applyFont="1" applyFill="1" applyBorder="1" applyAlignment="1">
      <alignment horizontal="center" wrapText="1"/>
    </xf>
    <xf numFmtId="49" fontId="7" fillId="0" borderId="7" xfId="2" applyNumberFormat="1" applyFont="1" applyBorder="1" applyAlignment="1" applyProtection="1">
      <alignment horizontal="center" vertical="top" wrapText="1"/>
      <protection locked="0"/>
    </xf>
    <xf numFmtId="3" fontId="7" fillId="0" borderId="8" xfId="3" applyNumberFormat="1" applyFont="1" applyBorder="1" applyAlignment="1" applyProtection="1">
      <alignment horizontal="center" vertical="center" wrapText="1"/>
      <protection locked="0"/>
    </xf>
    <xf numFmtId="0" fontId="7" fillId="0" borderId="8" xfId="3" applyFont="1" applyBorder="1" applyAlignment="1" applyProtection="1">
      <alignment horizontal="center" vertical="center" wrapText="1"/>
      <protection locked="0"/>
    </xf>
    <xf numFmtId="0" fontId="2" fillId="0" borderId="8" xfId="3" applyFont="1" applyBorder="1" applyAlignment="1" applyProtection="1">
      <alignment vertical="center" wrapText="1"/>
      <protection locked="0"/>
    </xf>
    <xf numFmtId="10" fontId="7" fillId="0" borderId="8" xfId="1" applyNumberFormat="1" applyFont="1" applyBorder="1" applyAlignment="1" applyProtection="1">
      <alignment horizontal="center" vertical="center" wrapText="1"/>
      <protection locked="0"/>
    </xf>
    <xf numFmtId="10" fontId="7" fillId="0" borderId="8" xfId="1" applyNumberFormat="1" applyFont="1" applyBorder="1" applyAlignment="1" applyProtection="1">
      <alignment vertical="center" wrapText="1"/>
      <protection locked="0"/>
    </xf>
    <xf numFmtId="3" fontId="5" fillId="0" borderId="8" xfId="0" applyNumberFormat="1" applyFont="1" applyBorder="1"/>
    <xf numFmtId="10" fontId="8" fillId="0" borderId="9" xfId="1" applyNumberFormat="1" applyFont="1" applyFill="1" applyBorder="1" applyAlignment="1" applyProtection="1">
      <alignment vertical="center" wrapText="1"/>
      <protection locked="0"/>
    </xf>
    <xf numFmtId="0" fontId="9" fillId="0" borderId="0" xfId="4" applyFont="1" applyAlignment="1" applyProtection="1">
      <alignment horizontal="center" vertical="top"/>
      <protection locked="0"/>
    </xf>
    <xf numFmtId="0" fontId="9" fillId="0" borderId="0" xfId="4" applyFont="1" applyAlignment="1" applyProtection="1">
      <alignment horizontal="center" vertical="top"/>
      <protection locked="0"/>
    </xf>
  </cellXfs>
  <cellStyles count="5">
    <cellStyle name="Normal" xfId="0" builtinId="0"/>
    <cellStyle name="Normal 2 2" xfId="4" xr:uid="{86559920-5F0B-4F8F-BDD6-A62709F2C283}"/>
    <cellStyle name="Normal 8" xfId="3" xr:uid="{FFED81E5-A51B-42EB-AA10-2230CBA6E672}"/>
    <cellStyle name="Normal_141008Reportes Cuadros Institucionales-sectorialesADV" xfId="2" xr:uid="{8499B7CE-A30F-4575-AD5D-4FDEC84B953F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E19" sqref="E19"/>
    </sheetView>
  </sheetViews>
  <sheetFormatPr baseColWidth="10" defaultColWidth="16.85546875" defaultRowHeight="15" customHeight="1"/>
  <cols>
    <col min="1" max="1" width="19.85546875" customWidth="1"/>
    <col min="2" max="2" width="26.28515625" customWidth="1"/>
    <col min="3" max="3" width="16.140625" customWidth="1"/>
    <col min="4" max="4" width="35.28515625" customWidth="1"/>
    <col min="5" max="5" width="16.85546875" customWidth="1"/>
    <col min="6" max="6" width="29.85546875" customWidth="1"/>
    <col min="7" max="7" width="12" customWidth="1"/>
    <col min="8" max="8" width="13" customWidth="1"/>
    <col min="9" max="13" width="13.28515625" customWidth="1"/>
    <col min="14" max="17" width="11.85546875" customWidth="1"/>
    <col min="18" max="26" width="12" customWidth="1"/>
  </cols>
  <sheetData>
    <row r="1" spans="1:26" ht="46.5" customHeight="1">
      <c r="A1" s="14" t="s">
        <v>20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2"/>
      <c r="E2" s="2"/>
      <c r="F2" s="2"/>
      <c r="G2" s="3"/>
      <c r="H2" s="13" t="s">
        <v>0</v>
      </c>
      <c r="I2" s="4"/>
      <c r="J2" s="3"/>
      <c r="K2" s="17" t="s">
        <v>1</v>
      </c>
      <c r="L2" s="15"/>
      <c r="M2" s="16"/>
      <c r="N2" s="5" t="s">
        <v>2</v>
      </c>
      <c r="O2" s="4"/>
      <c r="P2" s="6" t="s">
        <v>3</v>
      </c>
      <c r="Q2" s="7"/>
      <c r="R2" s="1"/>
      <c r="S2" s="1"/>
      <c r="T2" s="1"/>
      <c r="U2" s="1"/>
      <c r="V2" s="1"/>
      <c r="W2" s="1"/>
      <c r="X2" s="1"/>
      <c r="Y2" s="1"/>
      <c r="Z2" s="1"/>
    </row>
    <row r="3" spans="1:26" ht="30.6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 t="s">
        <v>11</v>
      </c>
      <c r="I3" s="9" t="s">
        <v>12</v>
      </c>
      <c r="J3" s="9" t="s">
        <v>13</v>
      </c>
      <c r="K3" s="9" t="s">
        <v>11</v>
      </c>
      <c r="L3" s="9" t="s">
        <v>14</v>
      </c>
      <c r="M3" s="9" t="s">
        <v>15</v>
      </c>
      <c r="N3" s="10" t="s">
        <v>16</v>
      </c>
      <c r="O3" s="10" t="s">
        <v>17</v>
      </c>
      <c r="P3" s="11" t="s">
        <v>18</v>
      </c>
      <c r="Q3" s="11" t="s">
        <v>19</v>
      </c>
      <c r="R3" s="1"/>
      <c r="S3" s="1"/>
      <c r="T3" s="1"/>
      <c r="U3" s="1"/>
      <c r="V3" s="1"/>
      <c r="W3" s="1"/>
      <c r="X3" s="1"/>
      <c r="Y3" s="1"/>
      <c r="Z3" s="1"/>
    </row>
    <row r="4" spans="1:26" ht="11.25" customHeight="1">
      <c r="A4" s="18" t="s">
        <v>21</v>
      </c>
      <c r="B4" s="18" t="s">
        <v>22</v>
      </c>
      <c r="C4" s="18" t="s">
        <v>23</v>
      </c>
      <c r="D4" s="18" t="s">
        <v>24</v>
      </c>
      <c r="E4" s="18" t="s">
        <v>25</v>
      </c>
      <c r="F4" s="18" t="s">
        <v>26</v>
      </c>
      <c r="G4" s="19">
        <v>14000</v>
      </c>
      <c r="H4" s="19">
        <v>14000</v>
      </c>
      <c r="I4" s="19">
        <v>3999</v>
      </c>
      <c r="J4" s="20"/>
      <c r="K4" s="20"/>
      <c r="L4" s="20"/>
      <c r="M4" s="21" t="s">
        <v>27</v>
      </c>
      <c r="N4" s="22">
        <f t="shared" ref="N4:N12" si="0">IF(G4&gt;0,I4/G4,0)</f>
        <v>0.28564285714285714</v>
      </c>
      <c r="O4" s="22">
        <f t="shared" ref="O4:O12" si="1">IF(H4&gt;0,I4/H4,0)</f>
        <v>0.28564285714285714</v>
      </c>
      <c r="P4" s="23">
        <f t="shared" ref="P4:P13" si="2">IF(J4=0,0,L4/J4)</f>
        <v>0</v>
      </c>
      <c r="Q4" s="23">
        <f t="shared" ref="Q4:Q13" si="3">IF(L4=0,0,L4/K4)</f>
        <v>0</v>
      </c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>
      <c r="A5" s="18" t="s">
        <v>28</v>
      </c>
      <c r="B5" s="18" t="s">
        <v>22</v>
      </c>
      <c r="C5" s="18" t="s">
        <v>29</v>
      </c>
      <c r="D5" s="18" t="s">
        <v>24</v>
      </c>
      <c r="E5" s="18" t="s">
        <v>25</v>
      </c>
      <c r="F5" s="18" t="s">
        <v>26</v>
      </c>
      <c r="G5" s="19">
        <v>5000</v>
      </c>
      <c r="H5" s="19">
        <v>5000</v>
      </c>
      <c r="I5" s="19">
        <v>0</v>
      </c>
      <c r="J5" s="20"/>
      <c r="K5" s="20"/>
      <c r="L5" s="20"/>
      <c r="M5" s="21" t="s">
        <v>27</v>
      </c>
      <c r="N5" s="22">
        <f t="shared" si="0"/>
        <v>0</v>
      </c>
      <c r="O5" s="22">
        <f t="shared" si="1"/>
        <v>0</v>
      </c>
      <c r="P5" s="23">
        <f t="shared" si="2"/>
        <v>0</v>
      </c>
      <c r="Q5" s="23">
        <f t="shared" si="3"/>
        <v>0</v>
      </c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>
      <c r="A6" s="18" t="s">
        <v>28</v>
      </c>
      <c r="B6" s="18" t="s">
        <v>22</v>
      </c>
      <c r="C6" s="18" t="s">
        <v>30</v>
      </c>
      <c r="D6" s="18" t="s">
        <v>24</v>
      </c>
      <c r="E6" s="18" t="s">
        <v>25</v>
      </c>
      <c r="F6" s="18" t="s">
        <v>26</v>
      </c>
      <c r="G6" s="19">
        <v>30000</v>
      </c>
      <c r="H6" s="19">
        <v>30000</v>
      </c>
      <c r="I6" s="19">
        <v>10999</v>
      </c>
      <c r="J6" s="20"/>
      <c r="K6" s="20"/>
      <c r="L6" s="20"/>
      <c r="M6" s="21" t="s">
        <v>27</v>
      </c>
      <c r="N6" s="22">
        <f t="shared" si="0"/>
        <v>0.36663333333333331</v>
      </c>
      <c r="O6" s="22">
        <f t="shared" si="1"/>
        <v>0.36663333333333331</v>
      </c>
      <c r="P6" s="23">
        <f t="shared" si="2"/>
        <v>0</v>
      </c>
      <c r="Q6" s="23">
        <f t="shared" si="3"/>
        <v>0</v>
      </c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>
      <c r="A7" s="18" t="s">
        <v>28</v>
      </c>
      <c r="B7" s="18" t="s">
        <v>22</v>
      </c>
      <c r="C7" s="18" t="s">
        <v>31</v>
      </c>
      <c r="D7" s="18" t="s">
        <v>24</v>
      </c>
      <c r="E7" s="18" t="s">
        <v>25</v>
      </c>
      <c r="F7" s="18" t="s">
        <v>26</v>
      </c>
      <c r="G7" s="19">
        <v>8000</v>
      </c>
      <c r="H7" s="19">
        <v>8000</v>
      </c>
      <c r="I7" s="19">
        <v>0</v>
      </c>
      <c r="J7" s="20"/>
      <c r="K7" s="20"/>
      <c r="L7" s="20"/>
      <c r="M7" s="21" t="s">
        <v>27</v>
      </c>
      <c r="N7" s="22">
        <f t="shared" si="0"/>
        <v>0</v>
      </c>
      <c r="O7" s="22">
        <f t="shared" si="1"/>
        <v>0</v>
      </c>
      <c r="P7" s="23">
        <f t="shared" si="2"/>
        <v>0</v>
      </c>
      <c r="Q7" s="23">
        <f t="shared" si="3"/>
        <v>0</v>
      </c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>
      <c r="A8" s="18" t="s">
        <v>28</v>
      </c>
      <c r="B8" s="18" t="s">
        <v>22</v>
      </c>
      <c r="C8" s="18" t="s">
        <v>32</v>
      </c>
      <c r="D8" s="18" t="s">
        <v>24</v>
      </c>
      <c r="E8" s="18" t="s">
        <v>25</v>
      </c>
      <c r="F8" s="18" t="s">
        <v>26</v>
      </c>
      <c r="G8" s="19">
        <v>3000</v>
      </c>
      <c r="H8" s="19">
        <v>3000</v>
      </c>
      <c r="I8" s="19">
        <v>0</v>
      </c>
      <c r="J8" s="20"/>
      <c r="K8" s="20"/>
      <c r="L8" s="20"/>
      <c r="M8" s="21" t="s">
        <v>27</v>
      </c>
      <c r="N8" s="22">
        <f t="shared" si="0"/>
        <v>0</v>
      </c>
      <c r="O8" s="22">
        <f t="shared" si="1"/>
        <v>0</v>
      </c>
      <c r="P8" s="23">
        <f t="shared" si="2"/>
        <v>0</v>
      </c>
      <c r="Q8" s="23">
        <f t="shared" si="3"/>
        <v>0</v>
      </c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>
      <c r="A9" s="18" t="s">
        <v>28</v>
      </c>
      <c r="B9" s="18" t="s">
        <v>22</v>
      </c>
      <c r="C9" s="18" t="s">
        <v>33</v>
      </c>
      <c r="D9" s="18" t="s">
        <v>24</v>
      </c>
      <c r="E9" s="18" t="s">
        <v>25</v>
      </c>
      <c r="F9" s="18" t="s">
        <v>26</v>
      </c>
      <c r="G9" s="19">
        <v>6000</v>
      </c>
      <c r="H9" s="19">
        <v>6000</v>
      </c>
      <c r="I9" s="19">
        <v>0</v>
      </c>
      <c r="J9" s="20"/>
      <c r="K9" s="20"/>
      <c r="L9" s="20"/>
      <c r="M9" s="21" t="s">
        <v>27</v>
      </c>
      <c r="N9" s="22">
        <f t="shared" si="0"/>
        <v>0</v>
      </c>
      <c r="O9" s="22">
        <f t="shared" si="1"/>
        <v>0</v>
      </c>
      <c r="P9" s="23">
        <f t="shared" si="2"/>
        <v>0</v>
      </c>
      <c r="Q9" s="23">
        <f t="shared" si="3"/>
        <v>0</v>
      </c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>
      <c r="A10" s="18" t="s">
        <v>28</v>
      </c>
      <c r="B10" s="18" t="s">
        <v>22</v>
      </c>
      <c r="C10" s="18" t="s">
        <v>34</v>
      </c>
      <c r="D10" s="18" t="s">
        <v>24</v>
      </c>
      <c r="E10" s="18" t="s">
        <v>25</v>
      </c>
      <c r="F10" s="18" t="s">
        <v>26</v>
      </c>
      <c r="G10" s="19">
        <v>15000</v>
      </c>
      <c r="H10" s="19">
        <v>15000</v>
      </c>
      <c r="I10" s="19">
        <v>0</v>
      </c>
      <c r="J10" s="20"/>
      <c r="K10" s="20"/>
      <c r="L10" s="20"/>
      <c r="M10" s="21" t="s">
        <v>27</v>
      </c>
      <c r="N10" s="22">
        <f t="shared" si="0"/>
        <v>0</v>
      </c>
      <c r="O10" s="22">
        <f t="shared" si="1"/>
        <v>0</v>
      </c>
      <c r="P10" s="23">
        <f t="shared" si="2"/>
        <v>0</v>
      </c>
      <c r="Q10" s="23">
        <f t="shared" si="3"/>
        <v>0</v>
      </c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>
      <c r="A11" s="18" t="s">
        <v>28</v>
      </c>
      <c r="B11" s="18" t="s">
        <v>22</v>
      </c>
      <c r="C11" s="18" t="s">
        <v>35</v>
      </c>
      <c r="D11" s="18" t="s">
        <v>24</v>
      </c>
      <c r="E11" s="18" t="s">
        <v>36</v>
      </c>
      <c r="F11" s="18" t="s">
        <v>37</v>
      </c>
      <c r="G11" s="19">
        <v>70000</v>
      </c>
      <c r="H11" s="19">
        <v>70000</v>
      </c>
      <c r="I11" s="19">
        <v>0</v>
      </c>
      <c r="J11" s="20"/>
      <c r="K11" s="20"/>
      <c r="L11" s="20"/>
      <c r="M11" s="21" t="s">
        <v>27</v>
      </c>
      <c r="N11" s="22">
        <f t="shared" si="0"/>
        <v>0</v>
      </c>
      <c r="O11" s="22">
        <f t="shared" si="1"/>
        <v>0</v>
      </c>
      <c r="P11" s="23">
        <f t="shared" si="2"/>
        <v>0</v>
      </c>
      <c r="Q11" s="23">
        <f t="shared" si="3"/>
        <v>0</v>
      </c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>
      <c r="A12" s="18" t="s">
        <v>28</v>
      </c>
      <c r="B12" s="18" t="s">
        <v>22</v>
      </c>
      <c r="C12" s="18" t="s">
        <v>38</v>
      </c>
      <c r="D12" s="18" t="s">
        <v>24</v>
      </c>
      <c r="E12" s="18" t="s">
        <v>25</v>
      </c>
      <c r="F12" s="18" t="s">
        <v>26</v>
      </c>
      <c r="G12" s="19">
        <v>15000</v>
      </c>
      <c r="H12" s="19">
        <v>15000</v>
      </c>
      <c r="I12" s="19">
        <v>0</v>
      </c>
      <c r="J12" s="20"/>
      <c r="K12" s="20"/>
      <c r="L12" s="20"/>
      <c r="M12" s="21" t="s">
        <v>27</v>
      </c>
      <c r="N12" s="22">
        <f t="shared" si="0"/>
        <v>0</v>
      </c>
      <c r="O12" s="22">
        <f t="shared" si="1"/>
        <v>0</v>
      </c>
      <c r="P12" s="23">
        <f t="shared" si="2"/>
        <v>0</v>
      </c>
      <c r="Q12" s="23">
        <f t="shared" si="3"/>
        <v>0</v>
      </c>
      <c r="R12" s="1"/>
      <c r="S12" s="1"/>
      <c r="T12" s="1"/>
      <c r="U12" s="1"/>
      <c r="V12" s="1"/>
      <c r="W12" s="1"/>
      <c r="X12" s="1"/>
      <c r="Y12" s="1"/>
      <c r="Z12" s="1"/>
    </row>
    <row r="13" spans="1:26" ht="13.8">
      <c r="G13" s="24">
        <f>SUM(G4:G12)</f>
        <v>166000</v>
      </c>
      <c r="H13" s="24">
        <f>SUM(H4:H12)</f>
        <v>166000</v>
      </c>
      <c r="I13" s="24">
        <f>SUM(I4:I12)</f>
        <v>14998</v>
      </c>
      <c r="P13" s="25">
        <f t="shared" si="2"/>
        <v>0</v>
      </c>
      <c r="Q13" s="25">
        <f t="shared" si="3"/>
        <v>0</v>
      </c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>
      <c r="A14" s="1" t="s">
        <v>39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>
      <c r="A25" s="1"/>
      <c r="B25" s="26"/>
      <c r="C25" s="26"/>
      <c r="D25" s="26" t="s">
        <v>40</v>
      </c>
      <c r="E25" s="1"/>
      <c r="F25" s="1"/>
      <c r="G25" s="1"/>
      <c r="H25" s="27" t="s">
        <v>41</v>
      </c>
      <c r="I25" s="27"/>
      <c r="J25" s="27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>
      <c r="A26" s="1"/>
      <c r="B26" s="26"/>
      <c r="C26" s="26"/>
      <c r="D26" s="26" t="s">
        <v>42</v>
      </c>
      <c r="E26" s="1"/>
      <c r="F26" s="1"/>
      <c r="G26" s="1"/>
      <c r="H26" s="27" t="s">
        <v>43</v>
      </c>
      <c r="I26" s="27"/>
      <c r="J26" s="27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>
      <c r="A27" s="1"/>
      <c r="B27" s="26"/>
      <c r="C27" s="26"/>
      <c r="D27" s="26" t="s">
        <v>44</v>
      </c>
      <c r="E27" s="1"/>
      <c r="F27" s="1"/>
      <c r="G27" s="1"/>
      <c r="H27" s="27" t="s">
        <v>45</v>
      </c>
      <c r="I27" s="27"/>
      <c r="J27" s="27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>
      <c r="A33" s="1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A3:Q29" xr:uid="{00000000-0009-0000-0000-000000000000}"/>
  <mergeCells count="5">
    <mergeCell ref="A1:Q1"/>
    <mergeCell ref="K2:M2"/>
    <mergeCell ref="H25:J25"/>
    <mergeCell ref="H26:J26"/>
    <mergeCell ref="H27:J27"/>
  </mergeCells>
  <pageMargins left="0.7" right="0.7" top="0.75" bottom="0.75" header="0" footer="0"/>
  <pageSetup scale="42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C538A5-6692-4947-8AFC-62E6B15538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2F589B-3FAC-4AC5-A63C-1EEB8B32130F}">
  <ds:schemaRefs>
    <ds:schemaRef ds:uri="http://www.w3.org/XML/1998/namespace"/>
    <ds:schemaRef ds:uri="0c865bf4-0f22-4e4d-b041-7b0c1657e5a8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6aa8a68a-ab09-4ac8-a697-fdce915bc567"/>
    <ds:schemaRef ds:uri="http://schemas.microsoft.com/office/2006/documentManagement/typ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C552183-7D40-4B7B-8EF9-6CE6F8004B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INSADIS</cp:lastModifiedBy>
  <cp:revision/>
  <dcterms:created xsi:type="dcterms:W3CDTF">2024-04-08T20:30:24Z</dcterms:created>
  <dcterms:modified xsi:type="dcterms:W3CDTF">2025-07-17T19:48:33Z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