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INSADIS\Desktop\MICHELLE COORDINACION\Desktop\MICHELLE\SIRET-CUENTA PUBLICA\2025\1ER. TRIMESTRE\FORMATOS SIRET\"/>
    </mc:Choice>
  </mc:AlternateContent>
  <xr:revisionPtr revIDLastSave="0" documentId="13_ncr:1_{FAC3B79A-BC30-42A8-86C5-BF188DDE506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PI" sheetId="1" r:id="rId1"/>
  </sheets>
  <definedNames>
    <definedName name="_xlnm._FilterDatabase" localSheetId="0" hidden="1">PPI!$A$3:$Q$29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  <c r="P13" i="1"/>
  <c r="I13" i="1"/>
  <c r="H13" i="1"/>
  <c r="G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</calcChain>
</file>

<file path=xl/sharedStrings.xml><?xml version="1.0" encoding="utf-8"?>
<sst xmlns="http://schemas.openxmlformats.org/spreadsheetml/2006/main" count="92" uniqueCount="46">
  <si>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</si>
  <si>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</si>
  <si>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</si>
  <si>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</si>
  <si>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</si>
  <si>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</si>
  <si>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</si>
  <si>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</si>
  <si>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</si>
  <si>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</si>
  <si>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</si>
  <si>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</si>
  <si>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</si>
  <si>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</si>
  <si>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</si>
  <si>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</si>
  <si>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</si>
  <si>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</si>
  <si>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</si>
  <si>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</si>
  <si>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E0001</t>
  </si>
  <si>
    <t>TRANSFORMANDO CON AMOR</t>
  </si>
  <si>
    <t>5110</t>
  </si>
  <si>
    <t>BIENES MUEBLES</t>
  </si>
  <si>
    <t>31120M26B010000</t>
  </si>
  <si>
    <t>DIRECCION GENERAL</t>
  </si>
  <si>
    <t>Porcentaje</t>
  </si>
  <si>
    <t/>
  </si>
  <si>
    <t>5120</t>
  </si>
  <si>
    <t>5150</t>
  </si>
  <si>
    <t>5190</t>
  </si>
  <si>
    <t>5210</t>
  </si>
  <si>
    <t>5230</t>
  </si>
  <si>
    <t>5290</t>
  </si>
  <si>
    <t>5310</t>
  </si>
  <si>
    <t>31120M26B010300</t>
  </si>
  <si>
    <t>COORDINACION DE REHABILITACION</t>
  </si>
  <si>
    <t>5640</t>
  </si>
  <si>
    <t>“Bajo protesta de decir verdad declaramos que los Estados Financieros y sus notas, son razonablemente correctos y son responsabilidad del emisor”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</si>
  <si>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</si>
  <si>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</si>
  <si>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</si>
  <si>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</si>
  <si>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</si>
  <si>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</si>
  <si>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Instituto Salmantino para las Personas con Discapacidad Salamanca
Programas y Proyectos de Inversión
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</si>
</sst>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</cellStyleXfs>
  <cellXfs count="28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  <xf numFmtId="49" fontId="7" fillId="0" borderId="7" xfId="2" applyNumberFormat="1" applyFont="1" applyBorder="1" applyAlignment="1" applyProtection="1">
      <alignment horizontal="center" vertical="top" wrapText="1"/>
      <protection locked="0"/>
    </xf>
    <xf numFmtId="4" fontId="7" fillId="0" borderId="8" xfId="3" applyNumberFormat="1" applyFont="1" applyBorder="1" applyAlignment="1" applyProtection="1">
      <alignment horizontal="center" vertical="center" wrapText="1"/>
      <protection locked="0"/>
    </xf>
    <xf numFmtId="0" fontId="7" fillId="0" borderId="8" xfId="3" applyFont="1" applyBorder="1" applyAlignment="1" applyProtection="1">
      <alignment horizontal="center" vertical="center" wrapText="1"/>
      <protection locked="0"/>
    </xf>
    <xf numFmtId="0" fontId="2" fillId="0" borderId="8" xfId="3" applyFont="1" applyBorder="1" applyAlignment="1" applyProtection="1">
      <alignment vertical="center" wrapText="1"/>
      <protection locked="0"/>
    </xf>
    <xf numFmtId="10" fontId="7" fillId="0" borderId="8" xfId="1" applyNumberFormat="1" applyFont="1" applyBorder="1" applyAlignment="1" applyProtection="1">
      <alignment horizontal="center" vertical="center" wrapText="1"/>
      <protection locked="0"/>
    </xf>
    <xf numFmtId="10" fontId="7" fillId="0" borderId="8" xfId="1" applyNumberFormat="1" applyFont="1" applyBorder="1" applyAlignment="1" applyProtection="1">
      <alignment vertical="center" wrapText="1"/>
      <protection locked="0"/>
    </xf>
    <xf numFmtId="4" fontId="5" fillId="0" borderId="8" xfId="0" applyNumberFormat="1" applyFont="1" applyBorder="1"/>
    <xf numFmtId="10" fontId="8" fillId="0" borderId="9" xfId="1" applyNumberFormat="1" applyFont="1" applyFill="1" applyBorder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" vertical="top"/>
      <protection locked="0"/>
    </xf>
    <xf numFmtId="0" fontId="9" fillId="0" borderId="0" xfId="4" applyFont="1" applyAlignment="1" applyProtection="1">
      <alignment horizontal="center" vertical="top"/>
      <protection locked="0"/>
    </xf>
  </cellXfs>
  <cellStyles count="5">
    <cellStyle name="Normal" xfId="0" builtinId="0"/>
    <cellStyle name="Normal 2 2" xfId="4" xr:uid="{1AE406AC-B601-4001-8337-9410618E0962}"/>
    <cellStyle name="Normal 8" xfId="3" xr:uid="{FE82E61C-A5D1-4D0F-9889-AC585DD8F3B7}"/>
    <cellStyle name="Normal_141008Reportes Cuadros Institucionales-sectorialesADV" xfId="2" xr:uid="{CF0041B0-0304-44A7-B61F-FD61E385997F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2" sqref="A2"/>
    </sheetView>
  </sheetViews>
  <sheetFormatPr baseColWidth="10" defaultColWidth="16.85546875" defaultRowHeight="15" customHeight="1"/>
  <cols>
    <col min="1" max="1" width="19.85546875" customWidth="1"/>
    <col min="2" max="2" width="26.28515625" customWidth="1"/>
    <col min="3" max="3" width="16.140625" customWidth="1"/>
    <col min="4" max="4" width="35.28515625" customWidth="1"/>
    <col min="5" max="5" width="16.85546875" customWidth="1"/>
    <col min="6" max="6" width="29.85546875" customWidth="1"/>
    <col min="7" max="7" width="15.5703125" bestFit="1" customWidth="1"/>
    <col min="8" max="8" width="16.7109375" bestFit="1" customWidth="1"/>
    <col min="9" max="13" width="13.28515625" customWidth="1"/>
    <col min="14" max="17" width="11.85546875" customWidth="1"/>
    <col min="18" max="26" width="12" customWidth="1"/>
  </cols>
  <sheetData>
    <row r="1" spans="1:26" ht="46.5" customHeight="1">
      <c r="A1" s="14" t="s">
        <v>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"/>
      <c r="B2" s="2"/>
      <c r="C2" s="2"/>
      <c r="D2" s="2"/>
      <c r="E2" s="2"/>
      <c r="F2" s="2"/>
      <c r="G2" s="3"/>
      <c r="H2" s="13" t="s">
        <v>0</v>
      </c>
      <c r="I2" s="4"/>
      <c r="J2" s="3"/>
      <c r="K2" s="17" t="s">
        <v>1</v>
      </c>
      <c r="L2" s="15"/>
      <c r="M2" s="16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20.399999999999999">
      <c r="A4" s="18" t="s">
        <v>20</v>
      </c>
      <c r="B4" s="18" t="s">
        <v>21</v>
      </c>
      <c r="C4" s="18" t="s">
        <v>22</v>
      </c>
      <c r="D4" s="18" t="s">
        <v>23</v>
      </c>
      <c r="E4" s="18" t="s">
        <v>24</v>
      </c>
      <c r="F4" s="18" t="s">
        <v>25</v>
      </c>
      <c r="G4" s="19">
        <v>14000</v>
      </c>
      <c r="H4" s="19">
        <v>14000</v>
      </c>
      <c r="I4" s="19">
        <v>0</v>
      </c>
      <c r="J4" s="20"/>
      <c r="K4" s="20"/>
      <c r="L4" s="20"/>
      <c r="M4" s="21" t="s">
        <v>26</v>
      </c>
      <c r="N4" s="22">
        <f t="shared" ref="N4:N12" si="0">IF(G4&gt;0,I4/G4,0)</f>
        <v>0</v>
      </c>
      <c r="O4" s="22">
        <f t="shared" ref="O4:O12" si="1">IF(H4&gt;0,I4/H4,0)</f>
        <v>0</v>
      </c>
      <c r="P4" s="23">
        <f t="shared" ref="P4:P13" si="2">IF(J4=0,0,L4/J4)</f>
        <v>0</v>
      </c>
      <c r="Q4" s="23">
        <f t="shared" ref="Q4:Q13" si="3">IF(L4=0,0,L4/K4)</f>
        <v>0</v>
      </c>
      <c r="R4" s="1"/>
      <c r="S4" s="1"/>
      <c r="T4" s="1"/>
      <c r="U4" s="1"/>
      <c r="V4" s="1"/>
      <c r="W4" s="1"/>
      <c r="X4" s="1"/>
      <c r="Y4" s="1"/>
      <c r="Z4" s="1"/>
    </row>
    <row r="5" spans="1:26" ht="20.399999999999999">
      <c r="A5" s="18" t="s">
        <v>27</v>
      </c>
      <c r="B5" s="18" t="s">
        <v>21</v>
      </c>
      <c r="C5" s="18" t="s">
        <v>28</v>
      </c>
      <c r="D5" s="18" t="s">
        <v>23</v>
      </c>
      <c r="E5" s="18" t="s">
        <v>24</v>
      </c>
      <c r="F5" s="18" t="s">
        <v>25</v>
      </c>
      <c r="G5" s="19">
        <v>5000</v>
      </c>
      <c r="H5" s="19">
        <v>5000</v>
      </c>
      <c r="I5" s="19">
        <v>0</v>
      </c>
      <c r="J5" s="20"/>
      <c r="K5" s="20"/>
      <c r="L5" s="20"/>
      <c r="M5" s="21" t="s">
        <v>26</v>
      </c>
      <c r="N5" s="22">
        <f t="shared" si="0"/>
        <v>0</v>
      </c>
      <c r="O5" s="22">
        <f t="shared" si="1"/>
        <v>0</v>
      </c>
      <c r="P5" s="23">
        <f t="shared" si="2"/>
        <v>0</v>
      </c>
      <c r="Q5" s="23">
        <f t="shared" si="3"/>
        <v>0</v>
      </c>
      <c r="R5" s="1"/>
      <c r="S5" s="1"/>
      <c r="T5" s="1"/>
      <c r="U5" s="1"/>
      <c r="V5" s="1"/>
      <c r="W5" s="1"/>
      <c r="X5" s="1"/>
      <c r="Y5" s="1"/>
      <c r="Z5" s="1"/>
    </row>
    <row r="6" spans="1:26" ht="20.399999999999999">
      <c r="A6" s="18" t="s">
        <v>27</v>
      </c>
      <c r="B6" s="18" t="s">
        <v>21</v>
      </c>
      <c r="C6" s="18" t="s">
        <v>29</v>
      </c>
      <c r="D6" s="18" t="s">
        <v>23</v>
      </c>
      <c r="E6" s="18" t="s">
        <v>24</v>
      </c>
      <c r="F6" s="18" t="s">
        <v>25</v>
      </c>
      <c r="G6" s="19">
        <v>30000</v>
      </c>
      <c r="H6" s="19">
        <v>30000</v>
      </c>
      <c r="I6" s="19">
        <v>0</v>
      </c>
      <c r="J6" s="20"/>
      <c r="K6" s="20"/>
      <c r="L6" s="20"/>
      <c r="M6" s="21" t="s">
        <v>26</v>
      </c>
      <c r="N6" s="22">
        <f t="shared" si="0"/>
        <v>0</v>
      </c>
      <c r="O6" s="22">
        <f t="shared" si="1"/>
        <v>0</v>
      </c>
      <c r="P6" s="23">
        <f t="shared" si="2"/>
        <v>0</v>
      </c>
      <c r="Q6" s="23">
        <f t="shared" si="3"/>
        <v>0</v>
      </c>
      <c r="R6" s="1"/>
      <c r="S6" s="1"/>
      <c r="T6" s="1"/>
      <c r="U6" s="1"/>
      <c r="V6" s="1"/>
      <c r="W6" s="1"/>
      <c r="X6" s="1"/>
      <c r="Y6" s="1"/>
      <c r="Z6" s="1"/>
    </row>
    <row r="7" spans="1:26" ht="20.399999999999999">
      <c r="A7" s="18" t="s">
        <v>27</v>
      </c>
      <c r="B7" s="18" t="s">
        <v>21</v>
      </c>
      <c r="C7" s="18" t="s">
        <v>30</v>
      </c>
      <c r="D7" s="18" t="s">
        <v>23</v>
      </c>
      <c r="E7" s="18" t="s">
        <v>24</v>
      </c>
      <c r="F7" s="18" t="s">
        <v>25</v>
      </c>
      <c r="G7" s="19">
        <v>8000</v>
      </c>
      <c r="H7" s="19">
        <v>8000</v>
      </c>
      <c r="I7" s="19">
        <v>0</v>
      </c>
      <c r="J7" s="20"/>
      <c r="K7" s="20"/>
      <c r="L7" s="20"/>
      <c r="M7" s="21" t="s">
        <v>26</v>
      </c>
      <c r="N7" s="22">
        <f t="shared" si="0"/>
        <v>0</v>
      </c>
      <c r="O7" s="22">
        <f t="shared" si="1"/>
        <v>0</v>
      </c>
      <c r="P7" s="23">
        <f t="shared" si="2"/>
        <v>0</v>
      </c>
      <c r="Q7" s="23">
        <f t="shared" si="3"/>
        <v>0</v>
      </c>
      <c r="R7" s="1"/>
      <c r="S7" s="1"/>
      <c r="T7" s="1"/>
      <c r="U7" s="1"/>
      <c r="V7" s="1"/>
      <c r="W7" s="1"/>
      <c r="X7" s="1"/>
      <c r="Y7" s="1"/>
      <c r="Z7" s="1"/>
    </row>
    <row r="8" spans="1:26" ht="20.399999999999999">
      <c r="A8" s="18" t="s">
        <v>27</v>
      </c>
      <c r="B8" s="18" t="s">
        <v>21</v>
      </c>
      <c r="C8" s="18" t="s">
        <v>31</v>
      </c>
      <c r="D8" s="18" t="s">
        <v>23</v>
      </c>
      <c r="E8" s="18" t="s">
        <v>24</v>
      </c>
      <c r="F8" s="18" t="s">
        <v>25</v>
      </c>
      <c r="G8" s="19">
        <v>3000</v>
      </c>
      <c r="H8" s="19">
        <v>3000</v>
      </c>
      <c r="I8" s="19">
        <v>0</v>
      </c>
      <c r="J8" s="20"/>
      <c r="K8" s="20"/>
      <c r="L8" s="20"/>
      <c r="M8" s="21" t="s">
        <v>26</v>
      </c>
      <c r="N8" s="22">
        <f t="shared" si="0"/>
        <v>0</v>
      </c>
      <c r="O8" s="22">
        <f t="shared" si="1"/>
        <v>0</v>
      </c>
      <c r="P8" s="23">
        <f t="shared" si="2"/>
        <v>0</v>
      </c>
      <c r="Q8" s="23">
        <f t="shared" si="3"/>
        <v>0</v>
      </c>
      <c r="R8" s="1"/>
      <c r="S8" s="1"/>
      <c r="T8" s="1"/>
      <c r="U8" s="1"/>
      <c r="V8" s="1"/>
      <c r="W8" s="1"/>
      <c r="X8" s="1"/>
      <c r="Y8" s="1"/>
      <c r="Z8" s="1"/>
    </row>
    <row r="9" spans="1:26" ht="20.399999999999999">
      <c r="A9" s="18" t="s">
        <v>27</v>
      </c>
      <c r="B9" s="18" t="s">
        <v>21</v>
      </c>
      <c r="C9" s="18" t="s">
        <v>32</v>
      </c>
      <c r="D9" s="18" t="s">
        <v>23</v>
      </c>
      <c r="E9" s="18" t="s">
        <v>24</v>
      </c>
      <c r="F9" s="18" t="s">
        <v>25</v>
      </c>
      <c r="G9" s="19">
        <v>6000</v>
      </c>
      <c r="H9" s="19">
        <v>6000</v>
      </c>
      <c r="I9" s="19">
        <v>0</v>
      </c>
      <c r="J9" s="20"/>
      <c r="K9" s="20"/>
      <c r="L9" s="20"/>
      <c r="M9" s="21" t="s">
        <v>26</v>
      </c>
      <c r="N9" s="22">
        <f t="shared" si="0"/>
        <v>0</v>
      </c>
      <c r="O9" s="22">
        <f t="shared" si="1"/>
        <v>0</v>
      </c>
      <c r="P9" s="23">
        <f t="shared" si="2"/>
        <v>0</v>
      </c>
      <c r="Q9" s="23">
        <f t="shared" si="3"/>
        <v>0</v>
      </c>
      <c r="R9" s="1"/>
      <c r="S9" s="1"/>
      <c r="T9" s="1"/>
      <c r="U9" s="1"/>
      <c r="V9" s="1"/>
      <c r="W9" s="1"/>
      <c r="X9" s="1"/>
      <c r="Y9" s="1"/>
      <c r="Z9" s="1"/>
    </row>
    <row r="10" spans="1:26" ht="20.399999999999999">
      <c r="A10" s="18" t="s">
        <v>27</v>
      </c>
      <c r="B10" s="18" t="s">
        <v>21</v>
      </c>
      <c r="C10" s="18" t="s">
        <v>33</v>
      </c>
      <c r="D10" s="18" t="s">
        <v>23</v>
      </c>
      <c r="E10" s="18" t="s">
        <v>24</v>
      </c>
      <c r="F10" s="18" t="s">
        <v>25</v>
      </c>
      <c r="G10" s="19">
        <v>15000</v>
      </c>
      <c r="H10" s="19">
        <v>15000</v>
      </c>
      <c r="I10" s="19">
        <v>0</v>
      </c>
      <c r="J10" s="20"/>
      <c r="K10" s="20"/>
      <c r="L10" s="20"/>
      <c r="M10" s="21" t="s">
        <v>26</v>
      </c>
      <c r="N10" s="22">
        <f t="shared" si="0"/>
        <v>0</v>
      </c>
      <c r="O10" s="22">
        <f t="shared" si="1"/>
        <v>0</v>
      </c>
      <c r="P10" s="23">
        <f t="shared" si="2"/>
        <v>0</v>
      </c>
      <c r="Q10" s="23">
        <f t="shared" si="3"/>
        <v>0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20.399999999999999">
      <c r="A11" s="18" t="s">
        <v>27</v>
      </c>
      <c r="B11" s="18" t="s">
        <v>21</v>
      </c>
      <c r="C11" s="18" t="s">
        <v>34</v>
      </c>
      <c r="D11" s="18" t="s">
        <v>23</v>
      </c>
      <c r="E11" s="18" t="s">
        <v>35</v>
      </c>
      <c r="F11" s="18" t="s">
        <v>36</v>
      </c>
      <c r="G11" s="19">
        <v>70000</v>
      </c>
      <c r="H11" s="19">
        <v>70000</v>
      </c>
      <c r="I11" s="19">
        <v>0</v>
      </c>
      <c r="J11" s="20"/>
      <c r="K11" s="20"/>
      <c r="L11" s="20"/>
      <c r="M11" s="21" t="s">
        <v>26</v>
      </c>
      <c r="N11" s="22">
        <f t="shared" si="0"/>
        <v>0</v>
      </c>
      <c r="O11" s="22">
        <f t="shared" si="1"/>
        <v>0</v>
      </c>
      <c r="P11" s="23">
        <f t="shared" si="2"/>
        <v>0</v>
      </c>
      <c r="Q11" s="23">
        <f t="shared" si="3"/>
        <v>0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20.399999999999999">
      <c r="A12" s="18" t="s">
        <v>27</v>
      </c>
      <c r="B12" s="18" t="s">
        <v>21</v>
      </c>
      <c r="C12" s="18" t="s">
        <v>37</v>
      </c>
      <c r="D12" s="18" t="s">
        <v>23</v>
      </c>
      <c r="E12" s="18" t="s">
        <v>24</v>
      </c>
      <c r="F12" s="18" t="s">
        <v>25</v>
      </c>
      <c r="G12" s="19">
        <v>15000</v>
      </c>
      <c r="H12" s="19">
        <v>15000</v>
      </c>
      <c r="I12" s="19">
        <v>0</v>
      </c>
      <c r="J12" s="20"/>
      <c r="K12" s="20"/>
      <c r="L12" s="20"/>
      <c r="M12" s="21" t="s">
        <v>26</v>
      </c>
      <c r="N12" s="22">
        <f t="shared" si="0"/>
        <v>0</v>
      </c>
      <c r="O12" s="22">
        <f t="shared" si="1"/>
        <v>0</v>
      </c>
      <c r="P12" s="23">
        <f t="shared" si="2"/>
        <v>0</v>
      </c>
      <c r="Q12" s="23">
        <f t="shared" si="3"/>
        <v>0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3.8">
      <c r="G13" s="24">
        <f>SUM(G4:G12)</f>
        <v>166000</v>
      </c>
      <c r="H13" s="24">
        <f>SUM(H4:H12)</f>
        <v>166000</v>
      </c>
      <c r="I13" s="24">
        <f>SUM(I4:I12)</f>
        <v>0</v>
      </c>
      <c r="P13" s="25">
        <f t="shared" si="2"/>
        <v>0</v>
      </c>
      <c r="Q13" s="25">
        <f t="shared" si="3"/>
        <v>0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>
      <c r="A15" s="1" t="s">
        <v>38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>
      <c r="A26" s="1"/>
      <c r="B26" s="26"/>
      <c r="C26" s="26"/>
      <c r="D26" s="26" t="s">
        <v>39</v>
      </c>
      <c r="E26" s="1"/>
      <c r="F26" s="1"/>
      <c r="G26" s="1"/>
      <c r="H26" s="27" t="s">
        <v>40</v>
      </c>
      <c r="I26" s="27"/>
      <c r="J26" s="2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>
      <c r="A27" s="1"/>
      <c r="B27" s="26"/>
      <c r="C27" s="26"/>
      <c r="D27" s="26" t="s">
        <v>41</v>
      </c>
      <c r="E27" s="1"/>
      <c r="F27" s="1"/>
      <c r="G27" s="1"/>
      <c r="H27" s="27" t="s">
        <v>42</v>
      </c>
      <c r="I27" s="27"/>
      <c r="J27" s="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>
      <c r="A28" s="1"/>
      <c r="B28" s="26"/>
      <c r="C28" s="26"/>
      <c r="D28" s="26" t="s">
        <v>43</v>
      </c>
      <c r="E28" s="1"/>
      <c r="F28" s="1"/>
      <c r="G28" s="1"/>
      <c r="H28" s="27" t="s">
        <v>44</v>
      </c>
      <c r="I28" s="27"/>
      <c r="J28" s="2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29" xr:uid="{00000000-0009-0000-0000-000000000000}"/>
  <mergeCells count="5">
    <mergeCell ref="A1:Q1"/>
    <mergeCell ref="K2:M2"/>
    <mergeCell ref="H26:J26"/>
    <mergeCell ref="H27:J27"/>
    <mergeCell ref="H28:J28"/>
  </mergeCells>
  <pageMargins left="0.7" right="0.7" top="0.75" bottom="0.75" header="0" footer="0"/>
  <pageSetup scale="42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INSADIS</cp:lastModifiedBy>
  <cp:revision/>
  <dcterms:created xsi:type="dcterms:W3CDTF">2024-04-08T20:30:24Z</dcterms:created>
  <dcterms:modified xsi:type="dcterms:W3CDTF">2025-04-10T21:58:00Z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