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Desktop\MICHELLE\SIRET-CUENTA PUBLICA\2024\4TO. TRIMESTRE\SIRET\"/>
    </mc:Choice>
  </mc:AlternateContent>
  <xr:revisionPtr revIDLastSave="0" documentId="13_ncr:1_{F538787D-62D0-4CF3-B9D3-E858ACFFFC0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PI" sheetId="1" r:id="rId1"/>
  </sheets>
  <definedNames>
    <definedName name="_xlnm._FilterDatabase" localSheetId="0" hidden="1">PPI!$A$3:$Q$29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P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<sst xmlns="http://schemas.openxmlformats.org/spreadsheetml/2006/main" count="57" uniqueCount="41">
  <si>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</si>
  <si>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</si>
  <si>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</si>
  <si>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</si>
  <si>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</si>
  <si>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</si>
  <si>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</si>
  <si>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</si>
  <si>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</si>
  <si>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</si>
  <si>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</si>
  <si>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</si>
  <si>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</si>
  <si>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</si>
  <si>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</si>
  <si>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</si>
  <si>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</si>
  <si>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</si>
  <si>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</si>
  <si>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</si>
  <si>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E0001</t>
  </si>
  <si>
    <t>TRANSFORMANDO CON AMOR</t>
  </si>
  <si>
    <t>5150</t>
  </si>
  <si>
    <t>BIENES MUEBLES</t>
  </si>
  <si>
    <t>31120M26B010100</t>
  </si>
  <si>
    <t>COORDINACION ADMINISTRATIVA</t>
  </si>
  <si>
    <t>Porcentaje</t>
  </si>
  <si>
    <t/>
  </si>
  <si>
    <t>5190</t>
  </si>
  <si>
    <t>5290</t>
  </si>
  <si>
    <t>31120M26B010300</t>
  </si>
  <si>
    <t>COORDINACION DE REHABILITACION</t>
  </si>
  <si>
    <t>5310</t>
  </si>
  <si>
    <t>Instituto para las Personas con Discapacidad Salamanca
Programas y Proyectos de Inversión
Del 1 de Enero al 31 de Diciembre de 2024</t>
  </si>
  <si>
    <t>“Bajo protesta de decir verdad declaramos que los Estados Financieros y sus notas, son razonablemente correctos y son responsabilidad del emisor”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</si>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</sst>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</cellStyleXfs>
  <cellXfs count="27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  <xf numFmtId="49" fontId="6" fillId="0" borderId="7" xfId="2" applyNumberFormat="1" applyFont="1" applyBorder="1" applyAlignment="1" applyProtection="1">
      <alignment horizontal="center" vertical="top" wrapText="1"/>
      <protection locked="0"/>
    </xf>
    <xf numFmtId="4" fontId="6" fillId="0" borderId="8" xfId="3" applyNumberFormat="1" applyFont="1" applyBorder="1" applyAlignment="1" applyProtection="1">
      <alignment horizontal="center" vertical="center" wrapText="1"/>
      <protection locked="0"/>
    </xf>
    <xf numFmtId="0" fontId="6" fillId="0" borderId="8" xfId="3" applyFont="1" applyBorder="1" applyAlignment="1" applyProtection="1">
      <alignment horizontal="center" vertical="center" wrapText="1"/>
      <protection locked="0"/>
    </xf>
    <xf numFmtId="0" fontId="2" fillId="0" borderId="8" xfId="3" applyFont="1" applyBorder="1" applyAlignment="1" applyProtection="1">
      <alignment vertical="center" wrapText="1"/>
      <protection locked="0"/>
    </xf>
    <xf numFmtId="10" fontId="6" fillId="0" borderId="8" xfId="1" applyNumberFormat="1" applyFont="1" applyBorder="1" applyAlignment="1" applyProtection="1">
      <alignment horizontal="center" vertical="center" wrapText="1"/>
      <protection locked="0"/>
    </xf>
    <xf numFmtId="10" fontId="6" fillId="0" borderId="8" xfId="1" applyNumberFormat="1" applyFont="1" applyBorder="1" applyAlignment="1" applyProtection="1">
      <alignment vertical="center" wrapText="1"/>
      <protection locked="0"/>
    </xf>
    <xf numFmtId="10" fontId="7" fillId="0" borderId="9" xfId="1" applyNumberFormat="1" applyFont="1" applyFill="1" applyBorder="1" applyAlignment="1" applyProtection="1">
      <alignment vertical="center" wrapText="1"/>
      <protection locked="0"/>
    </xf>
    <xf numFmtId="0" fontId="8" fillId="0" borderId="0" xfId="4" applyFont="1" applyAlignment="1" applyProtection="1">
      <alignment horizontal="center" vertical="top"/>
      <protection locked="0"/>
    </xf>
    <xf numFmtId="0" fontId="8" fillId="0" borderId="0" xfId="4" applyFont="1" applyAlignment="1" applyProtection="1">
      <alignment horizontal="center" vertical="top"/>
      <protection locked="0"/>
    </xf>
  </cellXfs>
  <cellStyles count="5">
    <cellStyle name="Normal" xfId="0" builtinId="0"/>
    <cellStyle name="Normal 2 2" xfId="4" xr:uid="{F8C2CB1E-6CA5-4526-900B-5A297CE4576C}"/>
    <cellStyle name="Normal 8" xfId="3" xr:uid="{5FBC217A-2EFF-4AEC-A74D-A0094C3E88E0}"/>
    <cellStyle name="Normal_141008Reportes Cuadros Institucionales-sectorialesADV" xfId="2" xr:uid="{249CB952-82CF-47A3-8B48-A810FFA032D3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F21" sqref="F21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7" width="12" customWidth="1"/>
    <col min="8" max="8" width="13" customWidth="1"/>
    <col min="9" max="13" width="13.33203125" customWidth="1"/>
    <col min="14" max="17" width="11.83203125" customWidth="1"/>
    <col min="18" max="26" width="12" customWidth="1"/>
  </cols>
  <sheetData>
    <row r="1" spans="1:26" ht="34.5" customHeight="1" x14ac:dyDescent="0.2">
      <c r="A1" s="14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17" t="s">
        <v>1</v>
      </c>
      <c r="L2" s="15"/>
      <c r="M2" s="16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8" t="s">
        <v>20</v>
      </c>
      <c r="B4" s="18" t="s">
        <v>21</v>
      </c>
      <c r="C4" s="18" t="s">
        <v>22</v>
      </c>
      <c r="D4" s="18" t="s">
        <v>23</v>
      </c>
      <c r="E4" s="18" t="s">
        <v>24</v>
      </c>
      <c r="F4" s="18" t="s">
        <v>25</v>
      </c>
      <c r="G4" s="19">
        <v>0</v>
      </c>
      <c r="H4" s="19">
        <v>71734.490000000005</v>
      </c>
      <c r="I4" s="19">
        <v>70551</v>
      </c>
      <c r="J4" s="20"/>
      <c r="K4" s="20"/>
      <c r="L4" s="20"/>
      <c r="M4" s="21" t="s">
        <v>26</v>
      </c>
      <c r="N4" s="22">
        <f>IF(G4&gt;0,I4/G4,0)</f>
        <v>0</v>
      </c>
      <c r="O4" s="22">
        <f>IF(H4&gt;0,I4/H4,0)</f>
        <v>0.98350179948306593</v>
      </c>
      <c r="P4" s="23">
        <f>IF(J4=0,0,L4/J4)</f>
        <v>0</v>
      </c>
      <c r="Q4" s="23">
        <f>IF(L4=0,0,L4/K4)</f>
        <v>0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8" t="s">
        <v>27</v>
      </c>
      <c r="B5" s="18" t="s">
        <v>21</v>
      </c>
      <c r="C5" s="18" t="s">
        <v>28</v>
      </c>
      <c r="D5" s="18" t="s">
        <v>23</v>
      </c>
      <c r="E5" s="18" t="s">
        <v>24</v>
      </c>
      <c r="F5" s="18" t="s">
        <v>25</v>
      </c>
      <c r="G5" s="19">
        <v>0</v>
      </c>
      <c r="H5" s="19">
        <v>15500</v>
      </c>
      <c r="I5" s="19">
        <v>15054</v>
      </c>
      <c r="J5" s="20"/>
      <c r="K5" s="20"/>
      <c r="L5" s="20"/>
      <c r="M5" s="21" t="s">
        <v>26</v>
      </c>
      <c r="N5" s="22">
        <f>IF(G5&gt;0,I5/G5,0)</f>
        <v>0</v>
      </c>
      <c r="O5" s="22">
        <f>IF(H5&gt;0,I5/H5,0)</f>
        <v>0.97122580645161294</v>
      </c>
      <c r="P5" s="23">
        <f>IF(J5=0,0,L5/J5)</f>
        <v>0</v>
      </c>
      <c r="Q5" s="23">
        <f>IF(L5=0,0,L5/K5)</f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8" t="s">
        <v>27</v>
      </c>
      <c r="B6" s="18" t="s">
        <v>21</v>
      </c>
      <c r="C6" s="18" t="s">
        <v>29</v>
      </c>
      <c r="D6" s="18" t="s">
        <v>23</v>
      </c>
      <c r="E6" s="18" t="s">
        <v>30</v>
      </c>
      <c r="F6" s="18" t="s">
        <v>31</v>
      </c>
      <c r="G6" s="19">
        <v>0</v>
      </c>
      <c r="H6" s="19">
        <v>33500</v>
      </c>
      <c r="I6" s="19">
        <v>32684.92</v>
      </c>
      <c r="J6" s="20"/>
      <c r="K6" s="20"/>
      <c r="L6" s="20"/>
      <c r="M6" s="21" t="s">
        <v>26</v>
      </c>
      <c r="N6" s="22">
        <f>IF(G6&gt;0,I6/G6,0)</f>
        <v>0</v>
      </c>
      <c r="O6" s="22">
        <f>IF(H6&gt;0,I6/H6,0)</f>
        <v>0.97566925373134328</v>
      </c>
      <c r="P6" s="23">
        <f>IF(J6=0,0,L6/J6)</f>
        <v>0</v>
      </c>
      <c r="Q6" s="23">
        <f>IF(L6=0,0,L6/K6)</f>
        <v>0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8" t="s">
        <v>27</v>
      </c>
      <c r="B7" s="18" t="s">
        <v>21</v>
      </c>
      <c r="C7" s="18" t="s">
        <v>32</v>
      </c>
      <c r="D7" s="18" t="s">
        <v>23</v>
      </c>
      <c r="E7" s="18" t="s">
        <v>30</v>
      </c>
      <c r="F7" s="18" t="s">
        <v>31</v>
      </c>
      <c r="G7" s="19">
        <v>0</v>
      </c>
      <c r="H7" s="19">
        <v>542500</v>
      </c>
      <c r="I7" s="19">
        <v>540971.5</v>
      </c>
      <c r="J7" s="20"/>
      <c r="K7" s="20"/>
      <c r="L7" s="20"/>
      <c r="M7" s="21" t="s">
        <v>26</v>
      </c>
      <c r="N7" s="22">
        <f>IF(G7&gt;0,I7/G7,0)</f>
        <v>0</v>
      </c>
      <c r="O7" s="22">
        <f>IF(H7&gt;0,I7/H7,0)</f>
        <v>0.99718248847926272</v>
      </c>
      <c r="P7" s="23">
        <f>IF(J7=0,0,L7/J7)</f>
        <v>0</v>
      </c>
      <c r="Q7" s="23">
        <f>IF(L7=0,0,L7/K7)</f>
        <v>0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P8" s="24">
        <f t="shared" ref="P8" si="0">IF(J8=0,0,L8/J8)</f>
        <v>0</v>
      </c>
      <c r="Q8" s="24">
        <f t="shared" ref="Q8" si="1">IF(L8=0,0,L8/K8)</f>
        <v>0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 t="s">
        <v>34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25"/>
      <c r="C22" s="25"/>
      <c r="D22" s="25" t="s">
        <v>35</v>
      </c>
      <c r="E22" s="1"/>
      <c r="F22" s="1"/>
      <c r="G22" s="1"/>
      <c r="H22" s="26" t="s">
        <v>36</v>
      </c>
      <c r="I22" s="26"/>
      <c r="J22" s="2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25"/>
      <c r="C23" s="25"/>
      <c r="D23" s="25" t="s">
        <v>37</v>
      </c>
      <c r="E23" s="1"/>
      <c r="F23" s="1"/>
      <c r="G23" s="1"/>
      <c r="H23" s="26" t="s">
        <v>38</v>
      </c>
      <c r="I23" s="26"/>
      <c r="J23" s="2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25"/>
      <c r="C24" s="25"/>
      <c r="D24" s="25" t="s">
        <v>39</v>
      </c>
      <c r="E24" s="1"/>
      <c r="F24" s="1"/>
      <c r="G24" s="1"/>
      <c r="H24" s="26" t="s">
        <v>40</v>
      </c>
      <c r="I24" s="26"/>
      <c r="J24" s="2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9" xr:uid="{00000000-0009-0000-0000-000000000000}"/>
  <mergeCells count="5">
    <mergeCell ref="A1:Q1"/>
    <mergeCell ref="K2:M2"/>
    <mergeCell ref="H22:J22"/>
    <mergeCell ref="H23:J23"/>
    <mergeCell ref="H24:J24"/>
  </mergeCells>
  <pageMargins left="0.7" right="0.7" top="0.75" bottom="0.75" header="0" footer="0"/>
  <pageSetup scale="42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Alexa Balcazar</cp:lastModifiedBy>
  <cp:revision/>
  <dcterms:created xsi:type="dcterms:W3CDTF">2024-04-08T20:30:24Z</dcterms:created>
  <dcterms:modified xsi:type="dcterms:W3CDTF">2025-01-15T17:27:39Z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