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509DA483-DB80-43EA-B7C4-E13A3612BA8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C26" i="1"/>
  <c r="B26" i="1"/>
  <c r="D25" i="1"/>
  <c r="G25" i="1" s="1"/>
  <c r="D24" i="1"/>
  <c r="G24" i="1" s="1"/>
  <c r="F23" i="1"/>
  <c r="E23" i="1"/>
  <c r="C23" i="1"/>
  <c r="B23" i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D9" i="1"/>
  <c r="G9" i="1" s="1"/>
  <c r="D8" i="1"/>
  <c r="G8" i="1" s="1"/>
  <c r="F7" i="1"/>
  <c r="E7" i="1"/>
  <c r="C7" i="1"/>
  <c r="B7" i="1"/>
  <c r="F6" i="1" l="1"/>
  <c r="F37" i="1" s="1"/>
  <c r="C6" i="1"/>
  <c r="C37" i="1" s="1"/>
  <c r="B6" i="1"/>
  <c r="B37" i="1" s="1"/>
  <c r="G7" i="1"/>
  <c r="D31" i="1"/>
  <c r="D19" i="1"/>
  <c r="D23" i="1"/>
  <c r="E6" i="1"/>
  <c r="E37" i="1" s="1"/>
  <c r="G10" i="1"/>
  <c r="G19" i="1"/>
  <c r="G23" i="1"/>
  <c r="G26" i="1"/>
  <c r="D7" i="1"/>
  <c r="D10" i="1"/>
  <c r="D26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<sst xmlns="http://schemas.openxmlformats.org/spreadsheetml/2006/main" count="49" uniqueCount="49">
  <si>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</si>
  <si>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</si>
  <si>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</si>
  <si>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</si>
  <si>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</si>
  <si>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</si>
  <si>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</si>
  <si>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</si>
  <si>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</si>
  <si>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</si>
  <si>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</si>
  <si>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</si>
  <si>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</si>
  <si>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</si>
  <si>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</si>
  <si>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</si>
  <si>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</si>
  <si>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</si>
  <si>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</si>
  <si>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</si>
  <si>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</si>
  <si>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</si>
  <si>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</si>
  <si>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</si>
  <si>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</si>
  <si>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</si>
  <si>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</si>
  <si>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</si>
  <si>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</si>
  <si>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</si>
  <si>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</si>
  <si>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</si>
  <si>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</si>
  <si>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</si>
  <si>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</si>
  <si>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</si>
  <si>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</si>
  <si>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</si>
  <si>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</si>
  <si>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</si>
  <si>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</si>
  <si>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Salmantino para las Personas con Discapacidad Salamanca
Gasto por Categoría Programática
Del 1 de Enero al 30 de Septiembre de 2024</t>
  </si>
  <si>
    <t>“Bajo protesta de decir verdad declaramos que los Estados Financieros y sus notas, son razonablemente correctos y son responsabilidad del emisor”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</si>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</sst>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0" fontId="7" fillId="3" borderId="14" xfId="9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abSelected="1" zoomScaleNormal="100" zoomScaleSheetLayoutView="90" workbookViewId="0">
      <selection activeCell="A43" sqref="A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5" t="s">
        <v>41</v>
      </c>
      <c r="B1" s="26"/>
      <c r="C1" s="26"/>
      <c r="D1" s="26"/>
      <c r="E1" s="26"/>
      <c r="F1" s="26"/>
      <c r="G1" s="27"/>
    </row>
    <row r="2" spans="1:7" ht="14.45" customHeight="1" x14ac:dyDescent="0.2">
      <c r="A2" s="13"/>
      <c r="B2" s="22" t="s">
        <v>0</v>
      </c>
      <c r="C2" s="23"/>
      <c r="D2" s="23"/>
      <c r="E2" s="23"/>
      <c r="F2" s="24"/>
      <c r="G2" s="20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1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29"/>
      <c r="C5" s="29"/>
      <c r="D5" s="29"/>
      <c r="E5" s="29"/>
      <c r="F5" s="29"/>
      <c r="G5" s="29"/>
    </row>
    <row r="6" spans="1:7" x14ac:dyDescent="0.2">
      <c r="A6" s="12" t="s">
        <v>10</v>
      </c>
      <c r="B6" s="9">
        <f>+B7+B10+B19+B23+B26+B31</f>
        <v>5645810.6699999999</v>
      </c>
      <c r="C6" s="9">
        <f t="shared" ref="C6:G6" si="0">+C7+C10+C19+C23+C26+C31</f>
        <v>838012.49</v>
      </c>
      <c r="D6" s="9">
        <f t="shared" si="0"/>
        <v>6483823.1600000001</v>
      </c>
      <c r="E6" s="9">
        <f t="shared" si="0"/>
        <v>4099020.75</v>
      </c>
      <c r="F6" s="9">
        <f t="shared" si="0"/>
        <v>4089266.75</v>
      </c>
      <c r="G6" s="9">
        <f t="shared" si="0"/>
        <v>2384802.41</v>
      </c>
    </row>
    <row r="7" spans="1:7" x14ac:dyDescent="0.2">
      <c r="A7" s="18" t="s">
        <v>11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</row>
    <row r="8" spans="1:7" x14ac:dyDescent="0.2">
      <c r="A8" s="19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19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</row>
    <row r="10" spans="1:7" x14ac:dyDescent="0.2">
      <c r="A10" s="18" t="s">
        <v>14</v>
      </c>
      <c r="B10" s="10">
        <f>SUM(B11:B18)</f>
        <v>5645810.6699999999</v>
      </c>
      <c r="C10" s="10">
        <f>SUM(C11:C18)</f>
        <v>838012.49</v>
      </c>
      <c r="D10" s="10">
        <f t="shared" ref="D10:G10" si="2">SUM(D11:D18)</f>
        <v>6483823.1600000001</v>
      </c>
      <c r="E10" s="10">
        <f t="shared" si="2"/>
        <v>4099020.75</v>
      </c>
      <c r="F10" s="10">
        <f t="shared" si="2"/>
        <v>4089266.75</v>
      </c>
      <c r="G10" s="10">
        <f t="shared" si="2"/>
        <v>2384802.41</v>
      </c>
    </row>
    <row r="11" spans="1:7" x14ac:dyDescent="0.2">
      <c r="A11" s="19" t="s">
        <v>15</v>
      </c>
      <c r="B11" s="11">
        <v>5645810.6699999999</v>
      </c>
      <c r="C11" s="11">
        <v>838012.49</v>
      </c>
      <c r="D11" s="11">
        <f t="shared" ref="D11:D18" si="3">B11+C11</f>
        <v>6483823.1600000001</v>
      </c>
      <c r="E11" s="11">
        <v>4099020.75</v>
      </c>
      <c r="F11" s="11">
        <v>4089266.75</v>
      </c>
      <c r="G11" s="11">
        <f t="shared" ref="G11:G18" si="4">D11-E11</f>
        <v>2384802.41</v>
      </c>
    </row>
    <row r="12" spans="1:7" x14ac:dyDescent="0.2">
      <c r="A12" s="19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19" t="s">
        <v>17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</row>
    <row r="14" spans="1:7" x14ac:dyDescent="0.2">
      <c r="A14" s="19" t="s">
        <v>18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</row>
    <row r="15" spans="1:7" x14ac:dyDescent="0.2">
      <c r="A15" s="19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</row>
    <row r="16" spans="1:7" x14ac:dyDescent="0.2">
      <c r="A16" s="19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19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</row>
    <row r="18" spans="1:7" x14ac:dyDescent="0.2">
      <c r="A18" s="19" t="s">
        <v>22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</row>
    <row r="19" spans="1:7" x14ac:dyDescent="0.2">
      <c r="A19" s="18" t="s">
        <v>23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</row>
    <row r="20" spans="1:7" x14ac:dyDescent="0.2">
      <c r="A20" s="19" t="s">
        <v>24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</row>
    <row r="21" spans="1:7" x14ac:dyDescent="0.2">
      <c r="A21" s="19" t="s">
        <v>25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</row>
    <row r="22" spans="1:7" x14ac:dyDescent="0.2">
      <c r="A22" s="19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</row>
    <row r="23" spans="1:7" x14ac:dyDescent="0.2">
      <c r="A23" s="18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</row>
    <row r="24" spans="1:7" x14ac:dyDescent="0.2">
      <c r="A24" s="19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19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</row>
    <row r="26" spans="1:7" x14ac:dyDescent="0.2">
      <c r="A26" s="18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19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19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19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19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</row>
    <row r="31" spans="1:7" x14ac:dyDescent="0.2">
      <c r="A31" s="18" t="s">
        <v>35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</row>
    <row r="32" spans="1:7" x14ac:dyDescent="0.2">
      <c r="A32" s="19" t="s">
        <v>36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</row>
    <row r="33" spans="1:7" x14ac:dyDescent="0.2">
      <c r="A33" s="7" t="s">
        <v>37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</row>
    <row r="34" spans="1:7" x14ac:dyDescent="0.2">
      <c r="A34" s="7" t="s">
        <v>38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</row>
    <row r="35" spans="1:7" x14ac:dyDescent="0.2">
      <c r="A35" s="7" t="s">
        <v>39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8">
        <f t="shared" ref="B37:G37" si="17">+B6+B33+B34+B35</f>
        <v>5645810.6699999999</v>
      </c>
      <c r="C37" s="28">
        <f t="shared" si="17"/>
        <v>838012.49</v>
      </c>
      <c r="D37" s="28">
        <f t="shared" si="17"/>
        <v>6483823.1600000001</v>
      </c>
      <c r="E37" s="28">
        <f t="shared" si="17"/>
        <v>4099020.75</v>
      </c>
      <c r="F37" s="28">
        <f t="shared" si="17"/>
        <v>4089266.75</v>
      </c>
      <c r="G37" s="28">
        <f t="shared" si="17"/>
        <v>2384802.41</v>
      </c>
    </row>
    <row r="39" spans="1:7" x14ac:dyDescent="0.2">
      <c r="A39" s="30" t="s">
        <v>42</v>
      </c>
    </row>
    <row r="49" spans="1:6" ht="13.5" x14ac:dyDescent="0.2">
      <c r="A49" s="31"/>
      <c r="B49" s="32"/>
      <c r="C49" s="32"/>
      <c r="E49" s="33"/>
      <c r="F49" s="33"/>
    </row>
    <row r="50" spans="1:6" ht="13.5" x14ac:dyDescent="0.2">
      <c r="A50" s="31" t="s">
        <v>43</v>
      </c>
      <c r="B50" s="32"/>
      <c r="C50" s="32"/>
      <c r="E50" s="33" t="s">
        <v>44</v>
      </c>
      <c r="F50" s="33"/>
    </row>
    <row r="51" spans="1:6" ht="13.5" x14ac:dyDescent="0.2">
      <c r="A51" s="31" t="s">
        <v>45</v>
      </c>
      <c r="B51" s="31"/>
      <c r="C51" s="31"/>
      <c r="E51" s="32" t="s">
        <v>46</v>
      </c>
      <c r="F51" s="32"/>
    </row>
    <row r="52" spans="1:6" ht="13.5" x14ac:dyDescent="0.2">
      <c r="A52" s="31" t="s">
        <v>47</v>
      </c>
      <c r="B52" s="31"/>
      <c r="C52" s="31"/>
      <c r="E52" s="32" t="s">
        <v>48</v>
      </c>
      <c r="F52" s="32"/>
    </row>
  </sheetData>
  <sheetProtection formatCells="0" formatColumns="0" formatRows="0" autoFilter="0"/>
  <protectedRanges>
    <protectedRange sqref="A38:G38 A57:G65529" name="Rango1"/>
    <protectedRange sqref="A11:A18 A20:A22 A24:A25 A27:A30 A32 A8:A9 A36" name="Rango1_3"/>
    <protectedRange sqref="B4:G4" name="Rango1_2_2"/>
    <protectedRange sqref="B7:G36" name="Rango1_3_2"/>
    <protectedRange sqref="B5:G6" name="Rango1_2_2_2"/>
    <protectedRange sqref="B37:G37" name="Rango1_1_2_2"/>
    <protectedRange sqref="B39:G39 A40:G56" name="Rango1_1"/>
    <protectedRange sqref="A39" name="Rango1_2"/>
  </protectedRanges>
  <mergeCells count="7">
    <mergeCell ref="E51:F51"/>
    <mergeCell ref="E52:F52"/>
    <mergeCell ref="G2:G3"/>
    <mergeCell ref="B2:F2"/>
    <mergeCell ref="A1:G1"/>
    <mergeCell ref="B49:C49"/>
    <mergeCell ref="B50:C50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2012-12-11T21:13:37Z</dcterms:created>
  <dcterms:modified xsi:type="dcterms:W3CDTF">2024-10-21T18:18:18Z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