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3ER. TRIMESTRE\SIRET\"/>
    </mc:Choice>
  </mc:AlternateContent>
  <xr:revisionPtr revIDLastSave="0" documentId="13_ncr:1_{CD2943D7-F8D5-446D-8ACB-478882F7808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</workbook>
</file>

<file path=xl/calcChain.xml><?xml version="1.0" encoding="utf-8"?>
<calcChain xmlns="http://schemas.openxmlformats.org/spreadsheetml/2006/main">
  <c r="F46" i="4" l="1"/>
  <c r="F48" i="4" s="1"/>
  <c r="E46" i="4"/>
  <c r="E48" i="4" s="1"/>
  <c r="F42" i="4"/>
  <c r="E42" i="4"/>
  <c r="F35" i="4"/>
  <c r="E35" i="4"/>
  <c r="F30" i="4"/>
  <c r="E30" i="4"/>
  <c r="F26" i="4"/>
  <c r="E26" i="4"/>
  <c r="F24" i="4"/>
  <c r="E24" i="4"/>
  <c r="F14" i="4"/>
  <c r="E14" i="4"/>
  <c r="C28" i="4"/>
  <c r="B28" i="4"/>
  <c r="C26" i="4"/>
  <c r="B26" i="4"/>
  <c r="C13" i="4"/>
  <c r="B13" i="4"/>
</calcChain>
</file>

<file path=xl/sharedStrings.xml><?xml version="1.0" encoding="utf-8"?>
<sst xmlns="http://schemas.openxmlformats.org/spreadsheetml/2006/main" count="68" uniqueCount="67">
  <si>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</si>
  <si>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</si>
  <si>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</si>
  <si>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</si>
  <si>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</si>
  <si>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</si>
  <si>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</si>
  <si>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</si>
  <si>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</si>
  <si>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</si>
  <si>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</si>
  <si>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</si>
  <si>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</si>
  <si>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</si>
  <si>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</si>
  <si>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</si>
  <si>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</si>
  <si>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</si>
  <si>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</si>
  <si>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</si>
  <si>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</si>
  <si>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</si>
  <si>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</si>
  <si>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</si>
  <si>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</si>
  <si>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</si>
  <si>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</si>
  <si>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</si>
  <si>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</si>
  <si>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</si>
  <si>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</si>
  <si>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</si>
  <si>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</si>
  <si>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</si>
  <si>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</si>
  <si>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</si>
  <si>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</si>
  <si>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</si>
  <si>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</si>
  <si>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</si>
  <si>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</si>
  <si>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</si>
  <si>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</si>
  <si>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</si>
  <si>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</si>
  <si>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</si>
  <si>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</si>
  <si>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</si>
  <si>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</si>
  <si>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</si>
  <si>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</si>
  <si>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</si>
  <si>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</si>
  <si>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</si>
  <si>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</si>
  <si>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</si>
  <si>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</si>
  <si>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</si>
  <si>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</si>
  <si>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</si>
  <si>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</si>
  <si>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</si>
  <si>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</si>
  <si>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</si>
  <si>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</si>
  <si>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</si>
  <si>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Salamanca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</si>
</sst>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2F30F39D-78FC-4702-AF9C-422AEB0A7277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zoomScaleNormal="100" zoomScaleSheetLayoutView="100" workbookViewId="0">
      <selection activeCell="C10" sqref="C1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66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2024</v>
      </c>
      <c r="C2" s="6">
        <v>2023</v>
      </c>
      <c r="D2" s="6" t="s">
        <v>0</v>
      </c>
      <c r="E2" s="6">
        <v>2024</v>
      </c>
      <c r="F2" s="6">
        <v>2023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3534069.63</v>
      </c>
      <c r="C5" s="11">
        <v>3021872.04</v>
      </c>
      <c r="D5" s="10" t="s">
        <v>6</v>
      </c>
      <c r="E5" s="11">
        <v>77003.81</v>
      </c>
      <c r="F5" s="12">
        <v>145331.23000000001</v>
      </c>
    </row>
    <row r="6" spans="1:6" x14ac:dyDescent="0.2">
      <c r="A6" s="10" t="s">
        <v>7</v>
      </c>
      <c r="B6" s="11">
        <v>3060.89</v>
      </c>
      <c r="C6" s="11">
        <v>3278.13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28">
        <f>SUM(B5:B11)</f>
        <v>3537130.52</v>
      </c>
      <c r="C13" s="28">
        <f>SUM(C5:C11)</f>
        <v>3025150.17</v>
      </c>
      <c r="D13" s="13"/>
      <c r="E13" s="14"/>
      <c r="F13" s="15"/>
    </row>
    <row r="14" spans="1:6" x14ac:dyDescent="0.2">
      <c r="A14" s="16"/>
      <c r="B14" s="8"/>
      <c r="C14" s="8"/>
      <c r="D14" s="9" t="s">
        <v>21</v>
      </c>
      <c r="E14" s="29">
        <f>SUM(E5:E12)</f>
        <v>77003.81</v>
      </c>
      <c r="F14" s="17">
        <f>SUM(F5:F12)</f>
        <v>145331.23000000001</v>
      </c>
    </row>
    <row r="15" spans="1:6" x14ac:dyDescent="0.2">
      <c r="A15" s="9" t="s">
        <v>22</v>
      </c>
      <c r="B15" s="8"/>
      <c r="C15" s="8"/>
      <c r="D15" s="16"/>
      <c r="E15" s="8"/>
      <c r="F15" s="15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936232.92</v>
      </c>
      <c r="C19" s="11">
        <v>461778.32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43000</v>
      </c>
      <c r="C20" s="11">
        <v>43000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-332998.13</v>
      </c>
      <c r="C21" s="11">
        <v>-332998.13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5"/>
    </row>
    <row r="24" spans="1:6" x14ac:dyDescent="0.2">
      <c r="A24" s="10" t="s">
        <v>38</v>
      </c>
      <c r="B24" s="18">
        <v>0</v>
      </c>
      <c r="C24" s="12">
        <v>0</v>
      </c>
      <c r="D24" s="9" t="s">
        <v>39</v>
      </c>
      <c r="E24" s="28">
        <f>SUM(E17:E22)</f>
        <v>0</v>
      </c>
      <c r="F24" s="17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15"/>
    </row>
    <row r="26" spans="1:6" x14ac:dyDescent="0.2">
      <c r="A26" s="9" t="s">
        <v>40</v>
      </c>
      <c r="B26" s="28">
        <f>SUM(B16:B24)</f>
        <v>646234.79</v>
      </c>
      <c r="C26" s="28">
        <f>SUM(C16:C24)</f>
        <v>171780.19</v>
      </c>
      <c r="D26" s="19" t="s">
        <v>41</v>
      </c>
      <c r="E26" s="28">
        <f>SUM(E24+E14)</f>
        <v>77003.81</v>
      </c>
      <c r="F26" s="17">
        <f>SUM(F14+F24)</f>
        <v>145331.23000000001</v>
      </c>
    </row>
    <row r="27" spans="1:6" x14ac:dyDescent="0.2">
      <c r="A27" s="16"/>
      <c r="B27" s="8"/>
      <c r="C27" s="8"/>
      <c r="D27" s="16"/>
      <c r="E27" s="8"/>
      <c r="F27" s="15"/>
    </row>
    <row r="28" spans="1:6" x14ac:dyDescent="0.2">
      <c r="A28" s="9" t="s">
        <v>42</v>
      </c>
      <c r="B28" s="28">
        <f>B13+B26</f>
        <v>4183365.31</v>
      </c>
      <c r="C28" s="28">
        <f>C13+C26</f>
        <v>3196930.36</v>
      </c>
      <c r="D28" s="7" t="s">
        <v>43</v>
      </c>
      <c r="E28" s="8"/>
      <c r="F28" s="8"/>
    </row>
    <row r="29" spans="1:6" x14ac:dyDescent="0.2">
      <c r="A29" s="20"/>
      <c r="B29" s="21"/>
      <c r="C29" s="15"/>
      <c r="D29" s="16"/>
      <c r="E29" s="8"/>
      <c r="F29" s="8"/>
    </row>
    <row r="30" spans="1:6" x14ac:dyDescent="0.2">
      <c r="A30" s="20"/>
      <c r="B30" s="21"/>
      <c r="C30" s="15"/>
      <c r="D30" s="9" t="s">
        <v>44</v>
      </c>
      <c r="E30" s="28">
        <f>SUM(E31:E33)</f>
        <v>0</v>
      </c>
      <c r="F30" s="17">
        <f>SUM(F31:F33)</f>
        <v>0</v>
      </c>
    </row>
    <row r="31" spans="1:6" x14ac:dyDescent="0.2">
      <c r="A31" s="20"/>
      <c r="B31" s="21"/>
      <c r="C31" s="15"/>
      <c r="D31" s="10" t="s">
        <v>45</v>
      </c>
      <c r="E31" s="11">
        <v>0</v>
      </c>
      <c r="F31" s="12">
        <v>0</v>
      </c>
    </row>
    <row r="32" spans="1:6" x14ac:dyDescent="0.2">
      <c r="A32" s="20"/>
      <c r="B32" s="21"/>
      <c r="C32" s="15"/>
      <c r="D32" s="10" t="s">
        <v>46</v>
      </c>
      <c r="E32" s="11">
        <v>0</v>
      </c>
      <c r="F32" s="12">
        <v>0</v>
      </c>
    </row>
    <row r="33" spans="1:7" x14ac:dyDescent="0.2">
      <c r="A33" s="20"/>
      <c r="B33" s="21"/>
      <c r="C33" s="15"/>
      <c r="D33" s="10" t="s">
        <v>47</v>
      </c>
      <c r="E33" s="11">
        <v>0</v>
      </c>
      <c r="F33" s="12">
        <v>0</v>
      </c>
    </row>
    <row r="34" spans="1:7" x14ac:dyDescent="0.2">
      <c r="A34" s="20"/>
      <c r="B34" s="21"/>
      <c r="C34" s="15"/>
      <c r="D34" s="13"/>
      <c r="E34" s="8"/>
      <c r="F34" s="15"/>
    </row>
    <row r="35" spans="1:7" x14ac:dyDescent="0.2">
      <c r="A35" s="20"/>
      <c r="B35" s="21"/>
      <c r="C35" s="15"/>
      <c r="D35" s="9" t="s">
        <v>48</v>
      </c>
      <c r="E35" s="28">
        <f>SUM(E36:E40)</f>
        <v>4106361.5</v>
      </c>
      <c r="F35" s="17">
        <f>SUM(F36:F40)</f>
        <v>3051599.13</v>
      </c>
    </row>
    <row r="36" spans="1:7" x14ac:dyDescent="0.2">
      <c r="A36" s="20"/>
      <c r="B36" s="21"/>
      <c r="C36" s="15"/>
      <c r="D36" s="10" t="s">
        <v>49</v>
      </c>
      <c r="E36" s="11">
        <v>1509921.13</v>
      </c>
      <c r="F36" s="12">
        <v>1520200.9</v>
      </c>
    </row>
    <row r="37" spans="1:7" x14ac:dyDescent="0.2">
      <c r="A37" s="20"/>
      <c r="B37" s="21"/>
      <c r="C37" s="15"/>
      <c r="D37" s="10" t="s">
        <v>50</v>
      </c>
      <c r="E37" s="11">
        <v>2596440.37</v>
      </c>
      <c r="F37" s="12">
        <v>1531398.23</v>
      </c>
    </row>
    <row r="38" spans="1:7" x14ac:dyDescent="0.2">
      <c r="A38" s="20"/>
      <c r="B38" s="21"/>
      <c r="C38" s="15"/>
      <c r="D38" s="10" t="s">
        <v>51</v>
      </c>
      <c r="E38" s="11">
        <v>0</v>
      </c>
      <c r="F38" s="12">
        <v>0</v>
      </c>
    </row>
    <row r="39" spans="1:7" x14ac:dyDescent="0.2">
      <c r="A39" s="20"/>
      <c r="B39" s="21"/>
      <c r="C39" s="15"/>
      <c r="D39" s="10" t="s">
        <v>52</v>
      </c>
      <c r="E39" s="11">
        <v>0</v>
      </c>
      <c r="F39" s="12">
        <v>0</v>
      </c>
    </row>
    <row r="40" spans="1:7" x14ac:dyDescent="0.2">
      <c r="A40" s="20"/>
      <c r="B40" s="21"/>
      <c r="C40" s="15"/>
      <c r="D40" s="10" t="s">
        <v>53</v>
      </c>
      <c r="E40" s="11">
        <v>0</v>
      </c>
      <c r="F40" s="12">
        <v>0</v>
      </c>
    </row>
    <row r="41" spans="1:7" x14ac:dyDescent="0.2">
      <c r="A41" s="20"/>
      <c r="B41" s="21"/>
      <c r="C41" s="15"/>
      <c r="D41" s="13"/>
      <c r="E41" s="8"/>
      <c r="F41" s="15"/>
    </row>
    <row r="42" spans="1:7" ht="22.5" x14ac:dyDescent="0.2">
      <c r="A42" s="20"/>
      <c r="B42" s="21"/>
      <c r="C42" s="15"/>
      <c r="D42" s="9" t="s">
        <v>54</v>
      </c>
      <c r="E42" s="28">
        <f>SUM(E43:E44)</f>
        <v>0</v>
      </c>
      <c r="F42" s="17">
        <f>SUM(F43:F44)</f>
        <v>0</v>
      </c>
    </row>
    <row r="43" spans="1:7" x14ac:dyDescent="0.2">
      <c r="A43" s="20"/>
      <c r="B43" s="21"/>
      <c r="C43" s="15"/>
      <c r="D43" s="10" t="s">
        <v>55</v>
      </c>
      <c r="E43" s="11">
        <v>0</v>
      </c>
      <c r="F43" s="12">
        <v>0</v>
      </c>
    </row>
    <row r="44" spans="1:7" x14ac:dyDescent="0.2">
      <c r="A44" s="20"/>
      <c r="B44" s="21"/>
      <c r="C44" s="15"/>
      <c r="D44" s="10" t="s">
        <v>56</v>
      </c>
      <c r="E44" s="11">
        <v>0</v>
      </c>
      <c r="F44" s="12">
        <v>0</v>
      </c>
    </row>
    <row r="45" spans="1:7" x14ac:dyDescent="0.2">
      <c r="A45" s="20"/>
      <c r="B45" s="21"/>
      <c r="C45" s="15"/>
      <c r="D45" s="13"/>
      <c r="E45" s="8"/>
      <c r="F45" s="15"/>
    </row>
    <row r="46" spans="1:7" x14ac:dyDescent="0.2">
      <c r="A46" s="20"/>
      <c r="B46" s="21"/>
      <c r="C46" s="15"/>
      <c r="D46" s="9" t="s">
        <v>57</v>
      </c>
      <c r="E46" s="28">
        <f>SUM(E42+E35+E30)</f>
        <v>4106361.5</v>
      </c>
      <c r="F46" s="17">
        <f>SUM(F42+F35+F30)</f>
        <v>3051599.13</v>
      </c>
    </row>
    <row r="47" spans="1:7" x14ac:dyDescent="0.2">
      <c r="A47" s="20"/>
      <c r="B47" s="21"/>
      <c r="C47" s="15"/>
      <c r="D47" s="16"/>
      <c r="E47" s="30"/>
      <c r="F47" s="31"/>
      <c r="G47" s="4"/>
    </row>
    <row r="48" spans="1:7" x14ac:dyDescent="0.2">
      <c r="A48" s="20"/>
      <c r="B48" s="21"/>
      <c r="C48" s="15"/>
      <c r="D48" s="9" t="s">
        <v>58</v>
      </c>
      <c r="E48" s="28">
        <f>E46+E26</f>
        <v>4183365.31</v>
      </c>
      <c r="F48" s="28">
        <f>F46+F26</f>
        <v>3196930.36</v>
      </c>
    </row>
    <row r="49" spans="1:6" x14ac:dyDescent="0.2">
      <c r="A49" s="20"/>
      <c r="B49" s="21"/>
      <c r="C49" s="21"/>
      <c r="D49" s="22"/>
      <c r="E49" s="15"/>
      <c r="F49" s="15"/>
    </row>
    <row r="51" spans="1:6" ht="12.75" x14ac:dyDescent="0.2">
      <c r="A51" s="5" t="s">
        <v>59</v>
      </c>
    </row>
    <row r="57" spans="1:6" ht="13.5" x14ac:dyDescent="0.2">
      <c r="A57" s="23" t="s">
        <v>60</v>
      </c>
      <c r="B57" s="24"/>
      <c r="C57" s="24"/>
      <c r="D57" s="24" t="s">
        <v>61</v>
      </c>
      <c r="E57" s="24"/>
    </row>
    <row r="58" spans="1:6" ht="13.5" x14ac:dyDescent="0.2">
      <c r="A58" s="23" t="s">
        <v>62</v>
      </c>
      <c r="B58" s="24"/>
      <c r="C58" s="24"/>
      <c r="D58" s="24" t="s">
        <v>63</v>
      </c>
      <c r="E58" s="24"/>
    </row>
    <row r="59" spans="1:6" ht="13.5" x14ac:dyDescent="0.2">
      <c r="A59" s="23" t="s">
        <v>64</v>
      </c>
      <c r="B59" s="24"/>
      <c r="C59" s="24"/>
      <c r="D59" s="24" t="s">
        <v>65</v>
      </c>
      <c r="E59" s="24"/>
    </row>
  </sheetData>
  <sheetProtection formatCells="0" formatColumns="0" formatRows="0" autoFilter="0"/>
  <mergeCells count="7">
    <mergeCell ref="B59:C59"/>
    <mergeCell ref="D59:E59"/>
    <mergeCell ref="A1:F1"/>
    <mergeCell ref="B57:C57"/>
    <mergeCell ref="D57:E57"/>
    <mergeCell ref="B58:C58"/>
    <mergeCell ref="D58:E58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2012-12-11T20:26:08Z</dcterms:created>
  <dcterms:modified xsi:type="dcterms:W3CDTF">2024-10-21T15:50:18Z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