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5E2A7781-16B4-44B4-A2DA-E92395BB294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3" l="1"/>
  <c r="B66" i="3"/>
  <c r="C64" i="3"/>
  <c r="B64" i="3"/>
  <c r="C61" i="3"/>
  <c r="B61" i="3"/>
  <c r="C55" i="3"/>
  <c r="B55" i="3"/>
  <c r="C48" i="3"/>
  <c r="B48" i="3"/>
  <c r="C43" i="3"/>
  <c r="B43" i="3"/>
  <c r="C32" i="3"/>
  <c r="B32" i="3"/>
  <c r="C27" i="3"/>
  <c r="B27" i="3"/>
  <c r="C24" i="3"/>
  <c r="B24" i="3"/>
  <c r="C13" i="3"/>
  <c r="B13" i="3"/>
  <c r="C4" i="3"/>
  <c r="B4" i="3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<sst xmlns="http://schemas.openxmlformats.org/spreadsheetml/2006/main" count="62" uniqueCount="62">
  <si>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</si>
  <si>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</si>
  <si>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</si>
  <si>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</si>
  <si>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</si>
  <si>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</si>
  <si>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</si>
  <si>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</si>
  <si>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</si>
  <si>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</si>
  <si>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</si>
  <si>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</si>
  <si>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</si>
  <si>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</si>
  <si>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</si>
  <si>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</si>
  <si>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</si>
  <si>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</si>
  <si>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</si>
  <si>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</si>
  <si>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</si>
  <si>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</si>
  <si>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</si>
  <si>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</si>
  <si>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</si>
  <si>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</si>
  <si>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</si>
  <si>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</si>
  <si>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</si>
  <si>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</si>
  <si>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</si>
  <si>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</si>
  <si>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</si>
  <si>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</si>
  <si>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</si>
  <si>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</si>
  <si>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</si>
  <si>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</si>
  <si>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</si>
  <si>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</si>
  <si>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</si>
  <si>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</si>
  <si>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</si>
  <si>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</si>
  <si>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</si>
  <si>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</si>
  <si>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</si>
  <si>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</si>
  <si>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</si>
  <si>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</si>
  <si>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</si>
  <si>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</si>
  <si>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</si>
  <si>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</si>
  <si>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</si>
  <si>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Salmantino para las Personas con Discapacidad 
Estado de Actividades
Del 1 de Enero al 30 de Septiembre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</si>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</sst>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F49CFE59-471B-4357-ADB9-EA44D0FF5A64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80"/>
  <sheetViews>
    <sheetView showGridLines="0" tabSelected="1" zoomScaleNormal="100" workbookViewId="0">
      <selection activeCell="A68" sqref="A6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55</v>
      </c>
      <c r="B1" s="19"/>
      <c r="C1" s="20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22">
        <f>SUM(B5:B11)</f>
        <v>1092075.27</v>
      </c>
      <c r="C4" s="22">
        <f>SUM(C5:C11)</f>
        <v>1552325.56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243.27</v>
      </c>
      <c r="C9" s="11">
        <v>228.56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1091832</v>
      </c>
      <c r="C11" s="11">
        <v>1552097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22">
        <f>SUM(B14:B15)</f>
        <v>4042412.01</v>
      </c>
      <c r="C13" s="22">
        <f>SUM(C14:C15)</f>
        <v>4884908.17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4042412.01</v>
      </c>
      <c r="C15" s="11">
        <v>4884908.17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0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22">
        <f>SUM(B4+B13+B17)</f>
        <v>5134487.2799999993</v>
      </c>
      <c r="C24" s="13">
        <f>SUM(C4+C13+C17)</f>
        <v>6437233.7300000004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22">
        <f>SUM(B28:B30)</f>
        <v>3624566.15</v>
      </c>
      <c r="C27" s="22">
        <f>SUM(C28:C30)</f>
        <v>4862257.2399999993</v>
      </c>
    </row>
    <row r="28" spans="1:3" ht="11.25" customHeight="1" x14ac:dyDescent="0.2">
      <c r="A28" s="10" t="s">
        <v>22</v>
      </c>
      <c r="B28" s="11">
        <v>3061117.89</v>
      </c>
      <c r="C28" s="11">
        <v>4309452.0999999996</v>
      </c>
    </row>
    <row r="29" spans="1:3" ht="11.25" customHeight="1" x14ac:dyDescent="0.2">
      <c r="A29" s="10" t="s">
        <v>23</v>
      </c>
      <c r="B29" s="11">
        <v>298520.63</v>
      </c>
      <c r="C29" s="11">
        <v>233459.89</v>
      </c>
    </row>
    <row r="30" spans="1:3" ht="11.25" customHeight="1" x14ac:dyDescent="0.2">
      <c r="A30" s="10" t="s">
        <v>24</v>
      </c>
      <c r="B30" s="11">
        <v>264927.63</v>
      </c>
      <c r="C30" s="11">
        <v>319345.25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22">
        <f>SUM(B33:B41)</f>
        <v>0</v>
      </c>
      <c r="C32" s="22">
        <f>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22">
        <f>SUM(B44:B46)</f>
        <v>0</v>
      </c>
      <c r="C43" s="22">
        <f>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22">
        <f>SUM(B49:B53)</f>
        <v>0</v>
      </c>
      <c r="C48" s="22">
        <f>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22">
        <f>SUM(B56:B59)</f>
        <v>0</v>
      </c>
      <c r="C55" s="22">
        <f>SUM(C56:C59)</f>
        <v>54775.59</v>
      </c>
    </row>
    <row r="56" spans="1:3" ht="11.25" customHeight="1" x14ac:dyDescent="0.2">
      <c r="A56" s="10" t="s">
        <v>46</v>
      </c>
      <c r="B56" s="11">
        <v>0</v>
      </c>
      <c r="C56" s="11">
        <v>54775.59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22">
        <f>SUM(B62)</f>
        <v>0</v>
      </c>
      <c r="C61" s="22">
        <f>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22">
        <f>B61+B55+B48+B43+B32+B27</f>
        <v>3624566.15</v>
      </c>
      <c r="C64" s="13">
        <f>C61+C55+C48+C43+C32+C27</f>
        <v>4917032.8299999991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22">
        <f>B24-B64</f>
        <v>1509921.1299999994</v>
      </c>
      <c r="C66" s="22">
        <f>C24-C64</f>
        <v>1520200.9000000013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7" spans="1:3" ht="13.5" x14ac:dyDescent="0.2">
      <c r="A77" s="15" t="s">
        <v>56</v>
      </c>
      <c r="B77" s="21" t="s">
        <v>57</v>
      </c>
      <c r="C77" s="21"/>
    </row>
    <row r="78" spans="1:3" ht="13.5" x14ac:dyDescent="0.2">
      <c r="A78" s="15" t="s">
        <v>58</v>
      </c>
      <c r="B78" s="21" t="s">
        <v>59</v>
      </c>
      <c r="C78" s="21"/>
    </row>
    <row r="79" spans="1:3" ht="13.5" x14ac:dyDescent="0.2">
      <c r="A79" s="15" t="s">
        <v>60</v>
      </c>
      <c r="B79" s="21" t="s">
        <v>61</v>
      </c>
      <c r="C79" s="21"/>
    </row>
    <row r="80" spans="1:3" x14ac:dyDescent="0.2">
      <c r="A80" s="16"/>
      <c r="B80" s="16"/>
      <c r="C80" s="17"/>
    </row>
  </sheetData>
  <sheetProtection formatCells="0" formatColumns="0" formatRows="0" autoFilter="0"/>
  <mergeCells count="4">
    <mergeCell ref="A1:C1"/>
    <mergeCell ref="B77:C77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2012-12-11T20:29:16Z</dcterms:created>
  <dcterms:modified xsi:type="dcterms:W3CDTF">2024-10-21T15:45:45Z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