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"/>
    </mc:Choice>
  </mc:AlternateContent>
  <xr:revisionPtr revIDLastSave="0" documentId="13_ncr:1_{DFCE504E-9747-4983-9885-BF709452DA00}" xr6:coauthVersionLast="47" xr6:coauthVersionMax="47" xr10:uidLastSave="{00000000-0000-0000-0000-000000000000}"/>
  <bookViews>
    <workbookView xWindow="-120" yWindow="-120" windowWidth="20640" windowHeight="1116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</workbook>
</file>

<file path=xl/calcChain.xml><?xml version="1.0" encoding="utf-8"?>
<calcChain xmlns="http://schemas.openxmlformats.org/spreadsheetml/2006/main">
  <c r="G5" i="6" l="1"/>
  <c r="D76" i="6"/>
  <c r="G76" i="6" s="1"/>
  <c r="G75" i="6"/>
  <c r="D75" i="6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D54" i="6"/>
  <c r="G54" i="6" s="1"/>
  <c r="F53" i="6"/>
  <c r="E53" i="6"/>
  <c r="D53" i="6"/>
  <c r="G53" i="6" s="1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D43" i="6"/>
  <c r="G43" i="6" s="1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D33" i="6"/>
  <c r="G33" i="6" s="1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D13" i="6"/>
  <c r="G13" i="6" s="1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F77" i="6" s="1"/>
  <c r="E5" i="6"/>
  <c r="E77" i="6" s="1"/>
  <c r="D5" i="6"/>
  <c r="G77" i="6" s="1"/>
  <c r="C5" i="6"/>
  <c r="C77" i="6" s="1"/>
  <c r="B5" i="6"/>
  <c r="B77" i="6" s="1"/>
  <c r="D77" i="6" l="1"/>
</calcChain>
</file>

<file path=xl/sharedStrings.xml><?xml version="1.0" encoding="utf-8"?>
<sst xmlns="http://schemas.openxmlformats.org/spreadsheetml/2006/main" count="91" uniqueCount="91">
  <si>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</si>
  <si>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</si>
  <si>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</si>
  <si>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</si>
  <si>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</si>
  <si>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</si>
  <si>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</si>
  <si>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</si>
  <si>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</si>
  <si>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</si>
  <si>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</si>
  <si>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</si>
  <si>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</si>
  <si>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</si>
  <si>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</si>
  <si>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</si>
  <si>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</si>
  <si>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</si>
  <si>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</si>
  <si>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</si>
  <si>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</si>
  <si>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</si>
  <si>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</si>
  <si>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</si>
  <si>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</si>
  <si>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</si>
  <si>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</si>
  <si>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</si>
  <si>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</si>
  <si>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</si>
  <si>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</si>
  <si>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</si>
  <si>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</si>
  <si>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</si>
  <si>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</si>
  <si>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</si>
  <si>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</si>
  <si>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</si>
  <si>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</si>
  <si>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</si>
  <si>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</si>
  <si>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</si>
  <si>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</si>
  <si>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</si>
  <si>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</si>
  <si>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</si>
  <si>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</si>
  <si>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</si>
  <si>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</si>
  <si>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</si>
  <si>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</si>
  <si>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</si>
  <si>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</si>
  <si>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</si>
  <si>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</si>
  <si>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</si>
  <si>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</si>
  <si>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</si>
  <si>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</si>
  <si>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</si>
  <si>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</si>
  <si>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</si>
  <si>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</si>
  <si>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</si>
  <si>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</si>
  <si>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</si>
  <si>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</si>
  <si>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</si>
  <si>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</si>
  <si>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</si>
  <si>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</si>
  <si>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</si>
  <si>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</si>
  <si>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</si>
  <si>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</si>
  <si>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</si>
  <si>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</si>
  <si>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</si>
  <si>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</si>
  <si>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</si>
  <si>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</si>
  <si>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</si>
  <si>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</si>
  <si>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Salmantino para las Personas con Discapacidad
Estado Analítico del Ejercicio del Presupuesto de Egresos
Clasificación por Objeto del Gasto (Capítulo y Concepto)
Del 1 de Enero al 30 de Junio de 2024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</si>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</sst>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showGridLines="0" tabSelected="1" workbookViewId="0">
      <selection activeCell="C13" sqref="C1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2" t="s">
        <v>83</v>
      </c>
      <c r="B1" s="23"/>
      <c r="C1" s="23"/>
      <c r="D1" s="23"/>
      <c r="E1" s="23"/>
      <c r="F1" s="23"/>
      <c r="G1" s="24"/>
    </row>
    <row r="2" spans="1:7" x14ac:dyDescent="0.2">
      <c r="A2" s="7"/>
      <c r="B2" s="10" t="s">
        <v>0</v>
      </c>
      <c r="C2" s="11"/>
      <c r="D2" s="11"/>
      <c r="E2" s="11"/>
      <c r="F2" s="12"/>
      <c r="G2" s="25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 t="s">
        <v>10</v>
      </c>
      <c r="B5" s="17">
        <f>SUM(B6:B12)</f>
        <v>4770146.17</v>
      </c>
      <c r="C5" s="17">
        <f>SUM(C6:C12)</f>
        <v>0</v>
      </c>
      <c r="D5" s="17">
        <f>B5+C5</f>
        <v>4770146.17</v>
      </c>
      <c r="E5" s="17">
        <f>SUM(E6:E12)</f>
        <v>1890255.19</v>
      </c>
      <c r="F5" s="17">
        <f>SUM(F6:F12)</f>
        <v>1890255.19</v>
      </c>
      <c r="G5" s="17">
        <f>D5-E5</f>
        <v>2879890.98</v>
      </c>
    </row>
    <row r="6" spans="1:7" x14ac:dyDescent="0.2">
      <c r="A6" s="13" t="s">
        <v>11</v>
      </c>
      <c r="B6" s="4">
        <v>3290665.26</v>
      </c>
      <c r="C6" s="4">
        <v>0</v>
      </c>
      <c r="D6" s="4">
        <f t="shared" ref="D6:D69" si="0">B6+C6</f>
        <v>3290665.26</v>
      </c>
      <c r="E6" s="4">
        <v>1532426.26</v>
      </c>
      <c r="F6" s="4">
        <v>1532426.26</v>
      </c>
      <c r="G6" s="4">
        <f t="shared" ref="G6:G69" si="1">D6-E6</f>
        <v>1758238.9999999998</v>
      </c>
    </row>
    <row r="7" spans="1:7" x14ac:dyDescent="0.2">
      <c r="A7" s="13" t="s">
        <v>12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 x14ac:dyDescent="0.2">
      <c r="A8" s="13" t="s">
        <v>13</v>
      </c>
      <c r="B8" s="4">
        <v>469350.11</v>
      </c>
      <c r="C8" s="4">
        <v>0</v>
      </c>
      <c r="D8" s="4">
        <f t="shared" si="0"/>
        <v>469350.11</v>
      </c>
      <c r="E8" s="4">
        <v>53083.99</v>
      </c>
      <c r="F8" s="4">
        <v>53083.99</v>
      </c>
      <c r="G8" s="4">
        <f t="shared" si="1"/>
        <v>416266.12</v>
      </c>
    </row>
    <row r="9" spans="1:7" x14ac:dyDescent="0.2">
      <c r="A9" s="13" t="s">
        <v>14</v>
      </c>
      <c r="B9" s="4">
        <v>263203.5</v>
      </c>
      <c r="C9" s="4">
        <v>0</v>
      </c>
      <c r="D9" s="4">
        <f t="shared" si="0"/>
        <v>263203.5</v>
      </c>
      <c r="E9" s="4">
        <v>0</v>
      </c>
      <c r="F9" s="4">
        <v>0</v>
      </c>
      <c r="G9" s="4">
        <f t="shared" si="1"/>
        <v>263203.5</v>
      </c>
    </row>
    <row r="10" spans="1:7" x14ac:dyDescent="0.2">
      <c r="A10" s="13" t="s">
        <v>15</v>
      </c>
      <c r="B10" s="4">
        <v>746927.3</v>
      </c>
      <c r="C10" s="4">
        <v>0</v>
      </c>
      <c r="D10" s="4">
        <f t="shared" si="0"/>
        <v>746927.3</v>
      </c>
      <c r="E10" s="4">
        <v>304744.94</v>
      </c>
      <c r="F10" s="4">
        <v>304744.94</v>
      </c>
      <c r="G10" s="4">
        <f t="shared" si="1"/>
        <v>442182.36000000004</v>
      </c>
    </row>
    <row r="11" spans="1:7" x14ac:dyDescent="0.2">
      <c r="A11" s="13" t="s">
        <v>16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13" t="s">
        <v>17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16" t="s">
        <v>80</v>
      </c>
      <c r="B13" s="18">
        <f>SUM(B14:B22)</f>
        <v>382702.5</v>
      </c>
      <c r="C13" s="18">
        <f>SUM(C14:C22)</f>
        <v>0</v>
      </c>
      <c r="D13" s="18">
        <f t="shared" si="0"/>
        <v>382702.5</v>
      </c>
      <c r="E13" s="18">
        <f>SUM(E14:E22)</f>
        <v>124823.90999999999</v>
      </c>
      <c r="F13" s="18">
        <f>SUM(F14:F22)</f>
        <v>124823.90999999999</v>
      </c>
      <c r="G13" s="18">
        <f t="shared" si="1"/>
        <v>257878.59000000003</v>
      </c>
    </row>
    <row r="14" spans="1:7" x14ac:dyDescent="0.2">
      <c r="A14" s="13" t="s">
        <v>18</v>
      </c>
      <c r="B14" s="4">
        <v>101300</v>
      </c>
      <c r="C14" s="4">
        <v>0</v>
      </c>
      <c r="D14" s="4">
        <f t="shared" si="0"/>
        <v>101300</v>
      </c>
      <c r="E14" s="4">
        <v>42742.36</v>
      </c>
      <c r="F14" s="4">
        <v>42742.36</v>
      </c>
      <c r="G14" s="4">
        <f t="shared" si="1"/>
        <v>58557.64</v>
      </c>
    </row>
    <row r="15" spans="1:7" x14ac:dyDescent="0.2">
      <c r="A15" s="13" t="s">
        <v>19</v>
      </c>
      <c r="B15" s="4">
        <v>4000</v>
      </c>
      <c r="C15" s="4">
        <v>0</v>
      </c>
      <c r="D15" s="4">
        <f t="shared" si="0"/>
        <v>4000</v>
      </c>
      <c r="E15" s="4">
        <v>1526</v>
      </c>
      <c r="F15" s="4">
        <v>1526</v>
      </c>
      <c r="G15" s="4">
        <f t="shared" si="1"/>
        <v>2474</v>
      </c>
    </row>
    <row r="16" spans="1:7" x14ac:dyDescent="0.2">
      <c r="A16" s="13" t="s">
        <v>20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</row>
    <row r="17" spans="1:7" x14ac:dyDescent="0.2">
      <c r="A17" s="13" t="s">
        <v>21</v>
      </c>
      <c r="B17" s="4">
        <v>48000</v>
      </c>
      <c r="C17" s="4">
        <v>0</v>
      </c>
      <c r="D17" s="4">
        <f t="shared" si="0"/>
        <v>48000</v>
      </c>
      <c r="E17" s="4">
        <v>7513.5</v>
      </c>
      <c r="F17" s="4">
        <v>7513.5</v>
      </c>
      <c r="G17" s="4">
        <f t="shared" si="1"/>
        <v>40486.5</v>
      </c>
    </row>
    <row r="18" spans="1:7" x14ac:dyDescent="0.2">
      <c r="A18" s="13" t="s">
        <v>22</v>
      </c>
      <c r="B18" s="4">
        <v>32000</v>
      </c>
      <c r="C18" s="4">
        <v>0</v>
      </c>
      <c r="D18" s="4">
        <f t="shared" si="0"/>
        <v>32000</v>
      </c>
      <c r="E18" s="4">
        <v>12313.23</v>
      </c>
      <c r="F18" s="4">
        <v>12313.23</v>
      </c>
      <c r="G18" s="4">
        <f t="shared" si="1"/>
        <v>19686.77</v>
      </c>
    </row>
    <row r="19" spans="1:7" x14ac:dyDescent="0.2">
      <c r="A19" s="13" t="s">
        <v>23</v>
      </c>
      <c r="B19" s="4">
        <v>100000</v>
      </c>
      <c r="C19" s="4">
        <v>0</v>
      </c>
      <c r="D19" s="4">
        <f t="shared" si="0"/>
        <v>100000</v>
      </c>
      <c r="E19" s="4">
        <v>37001.81</v>
      </c>
      <c r="F19" s="4">
        <v>37001.81</v>
      </c>
      <c r="G19" s="4">
        <f t="shared" si="1"/>
        <v>62998.19</v>
      </c>
    </row>
    <row r="20" spans="1:7" x14ac:dyDescent="0.2">
      <c r="A20" s="13" t="s">
        <v>24</v>
      </c>
      <c r="B20" s="4">
        <v>47402.5</v>
      </c>
      <c r="C20" s="4">
        <v>0</v>
      </c>
      <c r="D20" s="4">
        <f t="shared" si="0"/>
        <v>47402.5</v>
      </c>
      <c r="E20" s="4">
        <v>0</v>
      </c>
      <c r="F20" s="4">
        <v>0</v>
      </c>
      <c r="G20" s="4">
        <f t="shared" si="1"/>
        <v>47402.5</v>
      </c>
    </row>
    <row r="21" spans="1:7" x14ac:dyDescent="0.2">
      <c r="A21" s="13" t="s">
        <v>25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13" t="s">
        <v>26</v>
      </c>
      <c r="B22" s="4">
        <v>50000</v>
      </c>
      <c r="C22" s="4">
        <v>0</v>
      </c>
      <c r="D22" s="4">
        <f t="shared" si="0"/>
        <v>50000</v>
      </c>
      <c r="E22" s="4">
        <v>23727.01</v>
      </c>
      <c r="F22" s="4">
        <v>23727.01</v>
      </c>
      <c r="G22" s="4">
        <f t="shared" si="1"/>
        <v>26272.99</v>
      </c>
    </row>
    <row r="23" spans="1:7" x14ac:dyDescent="0.2">
      <c r="A23" s="16" t="s">
        <v>27</v>
      </c>
      <c r="B23" s="18">
        <f>SUM(B24:B32)</f>
        <v>492962</v>
      </c>
      <c r="C23" s="18">
        <f>SUM(C24:C32)</f>
        <v>0</v>
      </c>
      <c r="D23" s="18">
        <f t="shared" si="0"/>
        <v>492962</v>
      </c>
      <c r="E23" s="18">
        <f>SUM(E24:E32)</f>
        <v>147485.69</v>
      </c>
      <c r="F23" s="18">
        <f>SUM(F24:F32)</f>
        <v>147485.69</v>
      </c>
      <c r="G23" s="18">
        <f t="shared" si="1"/>
        <v>345476.31</v>
      </c>
    </row>
    <row r="24" spans="1:7" x14ac:dyDescent="0.2">
      <c r="A24" s="13" t="s">
        <v>28</v>
      </c>
      <c r="B24" s="4">
        <v>46500</v>
      </c>
      <c r="C24" s="4">
        <v>0</v>
      </c>
      <c r="D24" s="4">
        <f t="shared" si="0"/>
        <v>46500</v>
      </c>
      <c r="E24" s="4">
        <v>4200</v>
      </c>
      <c r="F24" s="4">
        <v>4200</v>
      </c>
      <c r="G24" s="4">
        <f t="shared" si="1"/>
        <v>42300</v>
      </c>
    </row>
    <row r="25" spans="1:7" x14ac:dyDescent="0.2">
      <c r="A25" s="13" t="s">
        <v>29</v>
      </c>
      <c r="B25" s="4">
        <v>0</v>
      </c>
      <c r="C25" s="4">
        <v>0</v>
      </c>
      <c r="D25" s="4">
        <f t="shared" si="0"/>
        <v>0</v>
      </c>
      <c r="E25" s="4">
        <v>0</v>
      </c>
      <c r="F25" s="4">
        <v>0</v>
      </c>
      <c r="G25" s="4">
        <f t="shared" si="1"/>
        <v>0</v>
      </c>
    </row>
    <row r="26" spans="1:7" x14ac:dyDescent="0.2">
      <c r="A26" s="13" t="s">
        <v>30</v>
      </c>
      <c r="B26" s="4">
        <v>66000</v>
      </c>
      <c r="C26" s="4">
        <v>0</v>
      </c>
      <c r="D26" s="4">
        <f t="shared" si="0"/>
        <v>66000</v>
      </c>
      <c r="E26" s="4">
        <v>25903.599999999999</v>
      </c>
      <c r="F26" s="4">
        <v>25903.599999999999</v>
      </c>
      <c r="G26" s="4">
        <f t="shared" si="1"/>
        <v>40096.400000000001</v>
      </c>
    </row>
    <row r="27" spans="1:7" x14ac:dyDescent="0.2">
      <c r="A27" s="13" t="s">
        <v>31</v>
      </c>
      <c r="B27" s="4">
        <v>66000</v>
      </c>
      <c r="C27" s="4">
        <v>0</v>
      </c>
      <c r="D27" s="4">
        <f t="shared" si="0"/>
        <v>66000</v>
      </c>
      <c r="E27" s="4">
        <v>23281.16</v>
      </c>
      <c r="F27" s="4">
        <v>23281.16</v>
      </c>
      <c r="G27" s="4">
        <f t="shared" si="1"/>
        <v>42718.84</v>
      </c>
    </row>
    <row r="28" spans="1:7" x14ac:dyDescent="0.2">
      <c r="A28" s="13" t="s">
        <v>32</v>
      </c>
      <c r="B28" s="4">
        <v>88000</v>
      </c>
      <c r="C28" s="4">
        <v>0</v>
      </c>
      <c r="D28" s="4">
        <f t="shared" si="0"/>
        <v>88000</v>
      </c>
      <c r="E28" s="4">
        <v>45911.93</v>
      </c>
      <c r="F28" s="4">
        <v>45911.93</v>
      </c>
      <c r="G28" s="4">
        <f t="shared" si="1"/>
        <v>42088.07</v>
      </c>
    </row>
    <row r="29" spans="1:7" x14ac:dyDescent="0.2">
      <c r="A29" s="13" t="s">
        <v>33</v>
      </c>
      <c r="B29" s="4">
        <v>0</v>
      </c>
      <c r="C29" s="4">
        <v>0</v>
      </c>
      <c r="D29" s="4">
        <f t="shared" si="0"/>
        <v>0</v>
      </c>
      <c r="E29" s="4">
        <v>0</v>
      </c>
      <c r="F29" s="4">
        <v>0</v>
      </c>
      <c r="G29" s="4">
        <f t="shared" si="1"/>
        <v>0</v>
      </c>
    </row>
    <row r="30" spans="1:7" x14ac:dyDescent="0.2">
      <c r="A30" s="13" t="s">
        <v>34</v>
      </c>
      <c r="B30" s="4">
        <v>9500</v>
      </c>
      <c r="C30" s="4">
        <v>0</v>
      </c>
      <c r="D30" s="4">
        <f t="shared" si="0"/>
        <v>9500</v>
      </c>
      <c r="E30" s="4">
        <v>0</v>
      </c>
      <c r="F30" s="4">
        <v>0</v>
      </c>
      <c r="G30" s="4">
        <f t="shared" si="1"/>
        <v>9500</v>
      </c>
    </row>
    <row r="31" spans="1:7" x14ac:dyDescent="0.2">
      <c r="A31" s="13" t="s">
        <v>35</v>
      </c>
      <c r="B31" s="4">
        <v>102200</v>
      </c>
      <c r="C31" s="4">
        <v>0</v>
      </c>
      <c r="D31" s="4">
        <f t="shared" si="0"/>
        <v>102200</v>
      </c>
      <c r="E31" s="4">
        <v>12378</v>
      </c>
      <c r="F31" s="4">
        <v>12378</v>
      </c>
      <c r="G31" s="4">
        <f t="shared" si="1"/>
        <v>89822</v>
      </c>
    </row>
    <row r="32" spans="1:7" x14ac:dyDescent="0.2">
      <c r="A32" s="13" t="s">
        <v>36</v>
      </c>
      <c r="B32" s="4">
        <v>114762</v>
      </c>
      <c r="C32" s="4">
        <v>0</v>
      </c>
      <c r="D32" s="4">
        <f t="shared" si="0"/>
        <v>114762</v>
      </c>
      <c r="E32" s="4">
        <v>35811</v>
      </c>
      <c r="F32" s="4">
        <v>35811</v>
      </c>
      <c r="G32" s="4">
        <f t="shared" si="1"/>
        <v>78951</v>
      </c>
    </row>
    <row r="33" spans="1:7" x14ac:dyDescent="0.2">
      <c r="A33" s="16" t="s">
        <v>81</v>
      </c>
      <c r="B33" s="18">
        <f>SUM(B34:B42)</f>
        <v>0</v>
      </c>
      <c r="C33" s="18">
        <f>SUM(C34:C42)</f>
        <v>0</v>
      </c>
      <c r="D33" s="18">
        <f t="shared" si="0"/>
        <v>0</v>
      </c>
      <c r="E33" s="18">
        <f>SUM(E34:E42)</f>
        <v>0</v>
      </c>
      <c r="F33" s="18">
        <f>SUM(F34:F42)</f>
        <v>0</v>
      </c>
      <c r="G33" s="18">
        <f t="shared" si="1"/>
        <v>0</v>
      </c>
    </row>
    <row r="34" spans="1:7" x14ac:dyDescent="0.2">
      <c r="A34" s="13" t="s">
        <v>37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13" t="s">
        <v>38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13" t="s">
        <v>39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13" t="s">
        <v>40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</row>
    <row r="38" spans="1:7" x14ac:dyDescent="0.2">
      <c r="A38" s="13" t="s">
        <v>41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13" t="s">
        <v>42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13" t="s">
        <v>43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13" t="s">
        <v>44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13" t="s">
        <v>45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</row>
    <row r="43" spans="1:7" x14ac:dyDescent="0.2">
      <c r="A43" s="16" t="s">
        <v>82</v>
      </c>
      <c r="B43" s="18">
        <f>SUM(B44:B52)</f>
        <v>0</v>
      </c>
      <c r="C43" s="18">
        <f>SUM(C44:C52)</f>
        <v>0</v>
      </c>
      <c r="D43" s="18">
        <f t="shared" si="0"/>
        <v>0</v>
      </c>
      <c r="E43" s="18">
        <f>SUM(E44:E52)</f>
        <v>0</v>
      </c>
      <c r="F43" s="18">
        <f>SUM(F44:F52)</f>
        <v>0</v>
      </c>
      <c r="G43" s="18">
        <f t="shared" si="1"/>
        <v>0</v>
      </c>
    </row>
    <row r="44" spans="1:7" x14ac:dyDescent="0.2">
      <c r="A44" s="13" t="s">
        <v>46</v>
      </c>
      <c r="B44" s="4">
        <v>0</v>
      </c>
      <c r="C44" s="4">
        <v>0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</row>
    <row r="45" spans="1:7" x14ac:dyDescent="0.2">
      <c r="A45" s="13" t="s">
        <v>47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</row>
    <row r="46" spans="1:7" x14ac:dyDescent="0.2">
      <c r="A46" s="13" t="s">
        <v>48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13" t="s">
        <v>49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13" t="s">
        <v>50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13" t="s">
        <v>51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13" t="s">
        <v>52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13" t="s">
        <v>53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13" t="s">
        <v>54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</row>
    <row r="53" spans="1:7" x14ac:dyDescent="0.2">
      <c r="A53" s="16" t="s">
        <v>55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</row>
    <row r="54" spans="1:7" x14ac:dyDescent="0.2">
      <c r="A54" s="13" t="s">
        <v>56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13" t="s">
        <v>57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13" t="s">
        <v>58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</row>
    <row r="57" spans="1:7" x14ac:dyDescent="0.2">
      <c r="A57" s="16" t="s">
        <v>78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</row>
    <row r="58" spans="1:7" x14ac:dyDescent="0.2">
      <c r="A58" s="13" t="s">
        <v>59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13" t="s">
        <v>60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13" t="s">
        <v>61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13" t="s">
        <v>62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13" t="s">
        <v>63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13" t="s">
        <v>64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13" t="s">
        <v>65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</row>
    <row r="65" spans="1:7" x14ac:dyDescent="0.2">
      <c r="A65" s="16" t="s">
        <v>79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</row>
    <row r="66" spans="1:7" x14ac:dyDescent="0.2">
      <c r="A66" s="13" t="s">
        <v>66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13" t="s">
        <v>67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13" t="s">
        <v>68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</row>
    <row r="69" spans="1:7" x14ac:dyDescent="0.2">
      <c r="A69" s="16" t="s">
        <v>69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</row>
    <row r="70" spans="1:7" x14ac:dyDescent="0.2">
      <c r="A70" s="13" t="s">
        <v>70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</row>
    <row r="71" spans="1:7" x14ac:dyDescent="0.2">
      <c r="A71" s="13" t="s">
        <v>71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13" t="s">
        <v>72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13" t="s">
        <v>73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13" t="s">
        <v>74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13" t="s">
        <v>75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</row>
    <row r="76" spans="1:7" x14ac:dyDescent="0.2">
      <c r="A76" s="14" t="s">
        <v>76</v>
      </c>
      <c r="B76" s="5">
        <v>0</v>
      </c>
      <c r="C76" s="5">
        <v>0</v>
      </c>
      <c r="D76" s="5">
        <f t="shared" si="2"/>
        <v>0</v>
      </c>
      <c r="E76" s="5">
        <v>0</v>
      </c>
      <c r="F76" s="5">
        <v>0</v>
      </c>
      <c r="G76" s="5">
        <f t="shared" si="3"/>
        <v>0</v>
      </c>
    </row>
    <row r="77" spans="1:7" x14ac:dyDescent="0.2">
      <c r="A77" s="15" t="s">
        <v>77</v>
      </c>
      <c r="B77" s="6">
        <f t="shared" ref="B77:G77" si="4">SUM(B5+B13+B23+B33+B43+B53+B57+B65+B69)</f>
        <v>5645810.6699999999</v>
      </c>
      <c r="C77" s="6">
        <f t="shared" si="4"/>
        <v>0</v>
      </c>
      <c r="D77" s="6">
        <f t="shared" si="4"/>
        <v>5645810.6699999999</v>
      </c>
      <c r="E77" s="6">
        <f t="shared" si="4"/>
        <v>2162564.79</v>
      </c>
      <c r="F77" s="6">
        <f t="shared" si="4"/>
        <v>2162564.79</v>
      </c>
      <c r="G77" s="6">
        <f t="shared" si="4"/>
        <v>3483245.88</v>
      </c>
    </row>
    <row r="79" spans="1:7" x14ac:dyDescent="0.2">
      <c r="A79" s="1" t="s">
        <v>90</v>
      </c>
    </row>
    <row r="84" spans="1:5" ht="13.5" x14ac:dyDescent="0.2">
      <c r="A84" s="19" t="s">
        <v>84</v>
      </c>
      <c r="B84" s="21"/>
      <c r="C84" s="21"/>
      <c r="D84" s="20" t="s">
        <v>85</v>
      </c>
      <c r="E84" s="20"/>
    </row>
    <row r="85" spans="1:5" ht="13.5" x14ac:dyDescent="0.2">
      <c r="A85" s="19" t="s">
        <v>86</v>
      </c>
      <c r="B85" s="21"/>
      <c r="C85" s="21"/>
      <c r="D85" s="21" t="s">
        <v>87</v>
      </c>
      <c r="E85" s="21"/>
    </row>
    <row r="86" spans="1:5" ht="13.5" x14ac:dyDescent="0.2">
      <c r="A86" s="19" t="s">
        <v>88</v>
      </c>
      <c r="B86" s="21"/>
      <c r="C86" s="21"/>
      <c r="D86" s="21" t="s">
        <v>89</v>
      </c>
      <c r="E86" s="21"/>
    </row>
  </sheetData>
  <sheetProtection formatCells="0" formatColumns="0" formatRows="0" autoFilter="0"/>
  <mergeCells count="7">
    <mergeCell ref="B86:C86"/>
    <mergeCell ref="D86:E86"/>
    <mergeCell ref="A1:G1"/>
    <mergeCell ref="G2:G3"/>
    <mergeCell ref="B84:C84"/>
    <mergeCell ref="B85:C85"/>
    <mergeCell ref="D85:E85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2024-07-24T15:03:22Z</cp:lastPrinted>
  <dcterms:created xsi:type="dcterms:W3CDTF">2014-02-10T03:37:14Z</dcterms:created>
  <dcterms:modified xsi:type="dcterms:W3CDTF">2024-07-24T17:25:12Z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