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0" yWindow="0" windowWidth="23040" windowHeight="9384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C40" i="4"/>
  <c r="B40" i="4"/>
  <c r="F31" i="4"/>
  <c r="E31" i="4"/>
  <c r="G38" i="4"/>
  <c r="G32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2" i="4"/>
  <c r="D38" i="4"/>
  <c r="D37" i="4" s="1"/>
  <c r="G37" i="4"/>
  <c r="F37" i="4"/>
  <c r="E37" i="4"/>
  <c r="C37" i="4"/>
  <c r="B37" i="4"/>
  <c r="F21" i="4"/>
  <c r="E21" i="4"/>
  <c r="C21" i="4"/>
  <c r="B21" i="4"/>
  <c r="G14" i="4"/>
  <c r="G12" i="4"/>
  <c r="G10" i="4"/>
  <c r="G9" i="4"/>
  <c r="G8" i="4"/>
  <c r="G7" i="4"/>
  <c r="G6" i="4"/>
  <c r="G5" i="4"/>
  <c r="D14" i="4"/>
  <c r="D12" i="4"/>
  <c r="D10" i="4"/>
  <c r="D9" i="4"/>
  <c r="D8" i="4"/>
  <c r="D7" i="4"/>
  <c r="D6" i="4"/>
  <c r="D5" i="4"/>
  <c r="F16" i="4"/>
  <c r="E16" i="4"/>
  <c r="C16" i="4"/>
  <c r="B16" i="4"/>
  <c r="G33" i="4" l="1"/>
  <c r="C31" i="4"/>
  <c r="D33" i="4"/>
  <c r="B31" i="4"/>
  <c r="G21" i="4"/>
  <c r="D21" i="4"/>
  <c r="D16" i="4"/>
  <c r="G16" i="4"/>
  <c r="G17" i="4" s="1"/>
  <c r="D40" i="4" l="1"/>
  <c r="G40" i="4"/>
  <c r="G41" i="4" s="1"/>
  <c r="G31" i="4"/>
  <c r="D31" i="4"/>
</calcChain>
</file>

<file path=xl/sharedStrings.xml><?xml version="1.0" encoding="utf-8"?>
<sst xmlns="http://schemas.openxmlformats.org/spreadsheetml/2006/main" count="69" uniqueCount="46">
  <si>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</si>
  <si>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</si>
  <si>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</si>
  <si>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</si>
  <si>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</si>
  <si>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</si>
  <si>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</si>
  <si>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</si>
  <si>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</si>
  <si>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</si>
  <si>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</si>
  <si>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</si>
  <si>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</si>
  <si>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</si>
  <si>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</si>
  <si>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</si>
  <si>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</si>
  <si>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</si>
  <si>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</si>
  <si>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</si>
  <si>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</si>
  <si>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</si>
  <si>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</si>
  <si>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</si>
  <si>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</si>
  <si>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</si>
  <si>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</si>
  <si>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</si>
  <si>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</si>
  <si>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</si>
  <si>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</si>
  <si>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</si>
  <si>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</si>
  <si>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</si>
  <si>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</si>
  <si>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</si>
  <si>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</si>
  <si>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</si>
  <si>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</si>
  <si>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Instituto Salmantino para las Personas con Discapacidad
Estado Analítico de Ingresos
Del 1 de enero al 30 de septiembre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</si>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</sst>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workbookViewId="0">
      <selection activeCell="F73" sqref="F73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+B5+C5</f>
        <v>0</v>
      </c>
      <c r="E5" s="15">
        <v>0</v>
      </c>
      <c r="F5" s="15">
        <v>0</v>
      </c>
      <c r="G5" s="15">
        <f>+F5-B5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+B6+C6</f>
        <v>0</v>
      </c>
      <c r="E6" s="16">
        <v>0</v>
      </c>
      <c r="F6" s="16">
        <v>0</v>
      </c>
      <c r="G6" s="16">
        <f t="shared" ref="G6:G14" si="1">+F6-B6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ht="20.399999999999999" x14ac:dyDescent="0.2">
      <c r="A11" s="37" t="s">
        <v>20</v>
      </c>
      <c r="B11" s="16">
        <v>760902.5</v>
      </c>
      <c r="C11" s="16">
        <v>0</v>
      </c>
      <c r="D11" s="16">
        <v>760902.5</v>
      </c>
      <c r="E11" s="16">
        <v>1187889</v>
      </c>
      <c r="F11" s="16">
        <v>1187889</v>
      </c>
      <c r="G11" s="16">
        <v>426986.5</v>
      </c>
    </row>
    <row r="12" spans="1:7" ht="20.399999999999999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0.399999999999999" x14ac:dyDescent="0.2">
      <c r="A13" s="37" t="s">
        <v>22</v>
      </c>
      <c r="B13" s="16">
        <v>4884908.17</v>
      </c>
      <c r="C13" s="16">
        <v>0</v>
      </c>
      <c r="D13" s="16">
        <v>4884908.17</v>
      </c>
      <c r="E13" s="16">
        <v>2844262.43</v>
      </c>
      <c r="F13" s="16">
        <v>2844262.43</v>
      </c>
      <c r="G13" s="16">
        <v>-2040645.7399999998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5645810.6699999999</v>
      </c>
      <c r="C16" s="17">
        <f t="shared" ref="C16:G16" si="2">SUM(C5:C14)</f>
        <v>0</v>
      </c>
      <c r="D16" s="17">
        <f t="shared" si="2"/>
        <v>5645810.6699999999</v>
      </c>
      <c r="E16" s="17">
        <f t="shared" si="2"/>
        <v>4032151.43</v>
      </c>
      <c r="F16" s="10">
        <f t="shared" si="2"/>
        <v>4032151.43</v>
      </c>
      <c r="G16" s="11">
        <f t="shared" si="2"/>
        <v>-1613659.2399999998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0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0.399999999999999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0</v>
      </c>
      <c r="C21" s="18">
        <f t="shared" ref="C21:G21" si="3">SUM(C22:C29)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4">+B23+C23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ht="11.4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ht="11.4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0.399999999999999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0.399999999999999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0.6" x14ac:dyDescent="0.2">
      <c r="A31" s="41" t="s">
        <v>37</v>
      </c>
      <c r="B31" s="20">
        <f>SUM(B32:B35)</f>
        <v>5645810.6699999999</v>
      </c>
      <c r="C31" s="20">
        <f t="shared" ref="C31:G31" si="6">SUM(C32:C35)</f>
        <v>0</v>
      </c>
      <c r="D31" s="20">
        <f t="shared" si="6"/>
        <v>5645810.6699999999</v>
      </c>
      <c r="E31" s="20">
        <f t="shared" si="6"/>
        <v>4032151.43</v>
      </c>
      <c r="F31" s="20">
        <f t="shared" si="6"/>
        <v>4032151.43</v>
      </c>
      <c r="G31" s="20">
        <f t="shared" si="6"/>
        <v>-1613659.2399999998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ref="G32:G33" si="7">+F32-B32</f>
        <v>0</v>
      </c>
    </row>
    <row r="33" spans="1:7" ht="11.4" x14ac:dyDescent="0.2">
      <c r="A33" s="40" t="s">
        <v>31</v>
      </c>
      <c r="B33" s="19">
        <v>0</v>
      </c>
      <c r="C33" s="19">
        <v>0</v>
      </c>
      <c r="D33" s="19">
        <f t="shared" ref="D33" si="8">+B33+C33</f>
        <v>0</v>
      </c>
      <c r="E33" s="19">
        <v>0</v>
      </c>
      <c r="F33" s="19">
        <v>0</v>
      </c>
      <c r="G33" s="19">
        <f t="shared" si="7"/>
        <v>0</v>
      </c>
    </row>
    <row r="34" spans="1:7" ht="21.6" x14ac:dyDescent="0.2">
      <c r="A34" s="40" t="s">
        <v>32</v>
      </c>
      <c r="B34" s="19">
        <v>760902.5</v>
      </c>
      <c r="C34" s="19">
        <v>0</v>
      </c>
      <c r="D34" s="19">
        <v>760902.5</v>
      </c>
      <c r="E34" s="19">
        <v>1187889</v>
      </c>
      <c r="F34" s="19">
        <v>1187889</v>
      </c>
      <c r="G34" s="19">
        <v>426986.5</v>
      </c>
    </row>
    <row r="35" spans="1:7" ht="20.399999999999999" x14ac:dyDescent="0.2">
      <c r="A35" s="40" t="s">
        <v>22</v>
      </c>
      <c r="B35" s="19">
        <v>4884908.17</v>
      </c>
      <c r="C35" s="19">
        <v>0</v>
      </c>
      <c r="D35" s="19">
        <v>4884908.17</v>
      </c>
      <c r="E35" s="19">
        <v>2844262.43</v>
      </c>
      <c r="F35" s="19">
        <v>2844262.43</v>
      </c>
      <c r="G35" s="19">
        <v>-2040645.7399999998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9">SUM(C38)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5645810.6699999999</v>
      </c>
      <c r="C40" s="17">
        <f t="shared" ref="C40:G40" si="10">SUM(C22:C29,C32:C35,C38)</f>
        <v>0</v>
      </c>
      <c r="D40" s="17">
        <f t="shared" si="10"/>
        <v>5645810.6699999999</v>
      </c>
      <c r="E40" s="17">
        <f t="shared" si="10"/>
        <v>4032151.43</v>
      </c>
      <c r="F40" s="17">
        <f t="shared" si="10"/>
        <v>4032151.43</v>
      </c>
      <c r="G40" s="11">
        <f t="shared" si="10"/>
        <v>-1613659.2399999998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0</v>
      </c>
    </row>
    <row r="43" spans="1:7" ht="21.6" x14ac:dyDescent="0.2">
      <c r="A43" s="28" t="s">
        <v>34</v>
      </c>
    </row>
    <row r="44" spans="1:7" ht="11.4" x14ac:dyDescent="0.2">
      <c r="A44" s="29" t="s">
        <v>35</v>
      </c>
    </row>
    <row r="45" spans="1:7" ht="30" customHeight="1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3" t="s">
        <v>38</v>
      </c>
      <c r="B46" s="43"/>
      <c r="C46" s="43"/>
      <c r="D46" s="43"/>
      <c r="E46" s="43"/>
      <c r="F46" s="43"/>
      <c r="G46" s="43"/>
    </row>
    <row r="49" spans="1:7" x14ac:dyDescent="0.2">
      <c r="G49" s="42"/>
    </row>
    <row r="55" spans="1:7" x14ac:dyDescent="0.2">
      <c r="A55" s="53"/>
      <c r="B55" s="54"/>
      <c r="C55" s="54"/>
      <c r="D55" s="54"/>
      <c r="E55" s="54"/>
      <c r="F55" s="54"/>
    </row>
    <row r="56" spans="1:7" x14ac:dyDescent="0.2">
      <c r="A56" s="53"/>
      <c r="B56" s="54"/>
      <c r="C56" s="54"/>
      <c r="D56" s="54"/>
      <c r="E56" s="54"/>
      <c r="F56" s="54"/>
    </row>
    <row r="57" spans="1:7" x14ac:dyDescent="0.2">
      <c r="A57" s="55" t="s">
        <v>40</v>
      </c>
      <c r="B57" s="56"/>
      <c r="C57" s="56"/>
      <c r="D57" s="55"/>
      <c r="E57" s="55" t="s">
        <v>41</v>
      </c>
      <c r="F57" s="54"/>
    </row>
    <row r="58" spans="1:7" x14ac:dyDescent="0.2">
      <c r="A58" s="55" t="s">
        <v>42</v>
      </c>
      <c r="B58" s="56"/>
      <c r="C58" s="56"/>
      <c r="D58" s="55"/>
      <c r="E58" s="55" t="s">
        <v>43</v>
      </c>
      <c r="F58" s="54"/>
    </row>
    <row r="59" spans="1:7" x14ac:dyDescent="0.2">
      <c r="A59" s="55" t="s">
        <v>44</v>
      </c>
      <c r="B59" s="56"/>
      <c r="C59" s="56"/>
      <c r="D59" s="55"/>
      <c r="E59" s="55" t="s">
        <v>45</v>
      </c>
      <c r="F59" s="54"/>
    </row>
    <row r="60" spans="1:7" x14ac:dyDescent="0.2">
      <c r="A60" s="53"/>
      <c r="B60" s="54"/>
      <c r="C60" s="54"/>
      <c r="D60" s="54"/>
      <c r="E60" s="54"/>
      <c r="F60" s="54"/>
    </row>
    <row r="61" spans="1:7" x14ac:dyDescent="0.2">
      <c r="A61" s="53"/>
      <c r="B61" s="54"/>
      <c r="C61" s="54"/>
      <c r="D61" s="54"/>
      <c r="E61" s="54"/>
      <c r="F61" s="54"/>
    </row>
    <row r="62" spans="1:7" x14ac:dyDescent="0.2">
      <c r="A62" s="53"/>
      <c r="B62" s="54"/>
      <c r="C62" s="54"/>
      <c r="D62" s="54"/>
      <c r="E62" s="54"/>
      <c r="F62" s="54"/>
    </row>
    <row r="63" spans="1:7" x14ac:dyDescent="0.2">
      <c r="A63" s="53"/>
      <c r="B63" s="54"/>
      <c r="C63" s="54"/>
      <c r="D63" s="54"/>
      <c r="E63" s="54"/>
      <c r="F63" s="54"/>
      <c r="G63" s="42"/>
    </row>
    <row r="64" spans="1:7" x14ac:dyDescent="0.2">
      <c r="A64" s="53"/>
      <c r="B64" s="54"/>
      <c r="C64" s="54"/>
      <c r="D64" s="54"/>
      <c r="E64" s="54"/>
      <c r="F64" s="54"/>
    </row>
  </sheetData>
  <sheetProtection formatCells="0" formatColumns="0" formatRows="0" insertRows="0" autoFilter="0"/>
  <mergeCells count="10">
    <mergeCell ref="B57:C57"/>
    <mergeCell ref="B58:C58"/>
    <mergeCell ref="B59:C59"/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cp:lastPrinted>2023-04-18T20:50:16Z</cp:lastPrinted>
  <dcterms:created xsi:type="dcterms:W3CDTF">2012-12-11T20:48:19Z</dcterms:created>
  <dcterms:modified xsi:type="dcterms:W3CDTF">2023-10-20T20:53:38Z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