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-108" yWindow="-108" windowWidth="19416" windowHeight="10296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<sst xmlns="http://schemas.openxmlformats.org/spreadsheetml/2006/main" count="1006" uniqueCount="659">
  <si>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</si>
  <si>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</si>
  <si>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</si>
  <si>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</si>
  <si>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</si>
  <si>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</si>
  <si>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</si>
  <si>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</si>
  <si>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</si>
  <si>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</si>
  <si>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</si>
  <si>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</si>
  <si>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</si>
  <si>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</si>
  <si>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</si>
  <si>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</si>
  <si>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</si>
  <si>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</si>
  <si>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</si>
  <si>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</si>
  <si>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</si>
  <si>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</si>
  <si>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</si>
  <si>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</si>
  <si>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</si>
  <si>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</si>
  <si>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</si>
  <si>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</si>
  <si>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</si>
  <si>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</si>
  <si>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</si>
  <si>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</si>
  <si>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</si>
  <si>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</si>
  <si>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</si>
  <si>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</si>
  <si>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</si>
  <si>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</si>
  <si>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</si>
  <si>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</si>
  <si>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</si>
  <si>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</si>
  <si>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</si>
  <si>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</si>
  <si>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</si>
  <si>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</si>
  <si>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</si>
  <si>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</si>
  <si>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</si>
  <si>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</si>
  <si>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</si>
  <si>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</si>
  <si>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</si>
  <si>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</si>
  <si>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</si>
  <si>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</si>
  <si>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</si>
  <si>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</si>
  <si>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</si>
  <si>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</si>
  <si>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</si>
  <si>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</si>
  <si>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</si>
  <si>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</si>
  <si>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</si>
  <si>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</si>
  <si>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</si>
  <si>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</si>
  <si>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</si>
  <si>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</si>
  <si>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</si>
  <si>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</si>
  <si>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</si>
  <si>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</si>
  <si>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</si>
  <si>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</si>
  <si>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</si>
  <si>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</si>
  <si>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</si>
  <si>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</si>
  <si>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</si>
  <si>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</si>
  <si>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</si>
  <si>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</si>
  <si>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</si>
  <si>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</si>
  <si>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</si>
  <si>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</si>
  <si>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</si>
  <si>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</si>
  <si>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</si>
  <si>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</si>
  <si>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</si>
  <si>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</si>
  <si>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</si>
  <si>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</si>
  <si>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</si>
  <si>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</si>
  <si>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</si>
  <si>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</si>
  <si>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</si>
  <si>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</si>
  <si>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</si>
  <si>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</si>
  <si>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</si>
  <si>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</si>
  <si>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</si>
  <si>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</si>
  <si>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</si>
  <si>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</si>
  <si>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</si>
  <si>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</si>
  <si>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</si>
  <si>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</si>
  <si>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</si>
  <si>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</si>
  <si>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</si>
  <si>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</si>
  <si>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</si>
  <si>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</si>
  <si>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</si>
  <si>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</si>
  <si>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</si>
  <si>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</si>
  <si>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</si>
  <si>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</si>
  <si>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</si>
  <si>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</si>
  <si>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</si>
  <si>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</si>
  <si>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</si>
  <si>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</si>
  <si>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</si>
  <si>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</si>
  <si>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</si>
  <si>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</si>
  <si>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</si>
  <si>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</si>
  <si>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</si>
  <si>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</si>
  <si>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</si>
  <si>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</si>
  <si>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</si>
  <si>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</si>
  <si>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</si>
  <si>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</si>
  <si>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</si>
  <si>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</si>
  <si>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</si>
  <si>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</si>
  <si>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</si>
  <si>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</si>
  <si>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</si>
  <si>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</si>
  <si>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</si>
  <si>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</si>
  <si>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</si>
  <si>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</si>
  <si>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</si>
  <si>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</si>
  <si>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</si>
  <si>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</si>
  <si>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</si>
  <si>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</si>
  <si>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</si>
  <si>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</si>
  <si>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</si>
  <si>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</si>
  <si>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</si>
  <si>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</si>
  <si>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</si>
  <si>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</si>
  <si>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</si>
  <si>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</si>
  <si>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</si>
  <si>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</si>
  <si>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</si>
  <si>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</si>
  <si>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</si>
  <si>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</si>
  <si>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</si>
  <si>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</si>
  <si>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</si>
  <si>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</si>
  <si>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</si>
  <si>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</si>
  <si>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</si>
  <si>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</si>
  <si>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</si>
  <si>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</si>
  <si>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</si>
  <si>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</si>
  <si>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</si>
  <si>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</si>
  <si>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</si>
  <si>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</si>
  <si>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</si>
  <si>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</si>
  <si>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</si>
  <si>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</si>
  <si>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</si>
  <si>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</si>
  <si>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</si>
  <si>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</si>
  <si>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</si>
  <si>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</si>
  <si>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</si>
  <si>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</si>
  <si>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</si>
  <si>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</si>
  <si>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</si>
  <si>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</si>
  <si>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</si>
  <si>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</si>
  <si>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</si>
  <si>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</si>
  <si>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</si>
  <si>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</si>
  <si>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</si>
  <si>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</si>
  <si>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</si>
  <si>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</si>
  <si>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</si>
  <si>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</si>
  <si>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</si>
  <si>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</si>
  <si>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</si>
  <si>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</si>
  <si>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</si>
  <si>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</si>
  <si>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</si>
  <si>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</si>
  <si>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</si>
  <si>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</si>
  <si>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</si>
  <si>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</si>
  <si>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</si>
  <si>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</si>
  <si>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</si>
  <si>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</si>
  <si>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</si>
  <si>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</si>
  <si>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</si>
  <si>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</si>
  <si>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</si>
  <si>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</si>
  <si>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</si>
  <si>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</si>
  <si>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</si>
  <si>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</si>
  <si>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</si>
  <si>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</si>
  <si>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</si>
  <si>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</si>
  <si>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</si>
  <si>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</si>
  <si>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</si>
  <si>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</si>
  <si>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</si>
  <si>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</si>
  <si>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</si>
  <si>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</si>
  <si>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</si>
  <si>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</si>
  <si>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</si>
  <si>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</si>
  <si>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</si>
  <si>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</si>
  <si>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</si>
  <si>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</si>
  <si>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</si>
  <si>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</si>
  <si>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</si>
  <si>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</si>
  <si>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</si>
  <si>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</si>
  <si>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</si>
  <si>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</si>
  <si>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</si>
  <si>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</si>
  <si>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</si>
  <si>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</si>
  <si>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</si>
  <si>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</si>
  <si>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</si>
  <si>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</si>
  <si>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</si>
  <si>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</si>
  <si>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</si>
  <si>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</si>
  <si>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</si>
  <si>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</si>
  <si>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</si>
  <si>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</si>
  <si>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</si>
  <si>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</si>
  <si>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</si>
  <si>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</si>
  <si>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</si>
  <si>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</si>
  <si>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</si>
  <si>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</si>
  <si>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</si>
  <si>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</si>
  <si>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</si>
  <si>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</si>
  <si>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</si>
  <si>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</si>
  <si>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</si>
  <si>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</si>
  <si>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</si>
  <si>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</si>
  <si>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</si>
  <si>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</si>
  <si>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</si>
  <si>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</si>
  <si>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</si>
  <si>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</si>
  <si>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</si>
  <si>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</si>
  <si>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</si>
  <si>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</si>
  <si>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</si>
  <si>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</si>
  <si>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</si>
  <si>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</si>
  <si>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</si>
  <si>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</si>
  <si>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</si>
  <si>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</si>
  <si>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</si>
  <si>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</si>
  <si>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</si>
  <si>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</si>
  <si>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</si>
  <si>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</si>
  <si>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</si>
  <si>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</si>
  <si>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</si>
  <si>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</si>
  <si>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</si>
  <si>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</si>
  <si>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</si>
  <si>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</si>
  <si>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</si>
  <si>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</si>
  <si>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</si>
  <si>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</si>
  <si>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</si>
  <si>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</si>
  <si>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</si>
  <si>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</si>
  <si>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</si>
  <si>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</si>
  <si>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</si>
  <si>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</si>
  <si>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</si>
  <si>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</si>
  <si>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</si>
  <si>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</si>
  <si>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</si>
  <si>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</si>
  <si>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</si>
  <si>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</si>
  <si>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</si>
  <si>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</si>
  <si>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</si>
  <si>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</si>
  <si>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</si>
  <si>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</si>
  <si>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</si>
  <si>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</si>
  <si>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</si>
  <si>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</si>
  <si>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</si>
  <si>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</si>
  <si>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</si>
  <si>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</si>
  <si>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</si>
  <si>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</si>
  <si>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</si>
  <si>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</si>
  <si>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</si>
  <si>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</si>
  <si>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</si>
  <si>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</si>
  <si>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</si>
  <si>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</si>
  <si>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</si>
  <si>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</si>
  <si>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</si>
  <si>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</si>
  <si>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</si>
  <si>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</si>
  <si>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</si>
  <si>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</si>
  <si>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</si>
  <si>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</si>
  <si>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</si>
  <si>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</si>
  <si>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</si>
  <si>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</si>
  <si>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</si>
  <si>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</si>
  <si>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</si>
  <si>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</si>
  <si>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</si>
  <si>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</si>
  <si>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</si>
  <si>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</si>
  <si>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</si>
  <si>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</si>
  <si>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</si>
  <si>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</si>
  <si>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</si>
  <si>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</si>
  <si>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</si>
  <si>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</si>
  <si>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</si>
  <si>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</si>
  <si>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</si>
  <si>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</si>
  <si>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</si>
  <si>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</si>
  <si>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</si>
  <si>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</si>
  <si>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</si>
  <si>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</si>
  <si>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</si>
  <si>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</si>
  <si>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</si>
  <si>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</si>
  <si>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</si>
  <si>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</si>
  <si>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</si>
  <si>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</si>
  <si>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</si>
  <si>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</si>
  <si>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</si>
  <si>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</si>
  <si>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</si>
  <si>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</si>
  <si>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</si>
  <si>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</si>
  <si>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</si>
  <si>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</si>
  <si>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</si>
  <si>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</si>
  <si>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</si>
  <si>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</si>
  <si>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</si>
  <si>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</si>
  <si>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</si>
  <si>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</si>
  <si>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</si>
  <si>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</si>
  <si>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</si>
  <si>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</si>
  <si>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</si>
  <si>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</si>
  <si>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</si>
  <si>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</si>
  <si>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</si>
  <si>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</si>
  <si>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</si>
  <si>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</si>
  <si>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</si>
  <si>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</si>
  <si>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</si>
  <si>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</si>
  <si>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</si>
  <si>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</si>
  <si>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</si>
  <si>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</si>
  <si>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</si>
  <si>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</si>
  <si>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</si>
  <si>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</si>
  <si>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</si>
  <si>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</si>
  <si>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</si>
  <si>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</si>
  <si>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</si>
  <si>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</si>
  <si>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</si>
  <si>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</si>
  <si>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</si>
  <si>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</si>
  <si>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</si>
  <si>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</si>
  <si>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</si>
  <si>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</si>
  <si>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</si>
  <si>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</si>
  <si>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</si>
  <si>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</si>
  <si>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</si>
  <si>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</si>
  <si>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</si>
  <si>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</si>
  <si>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</si>
  <si>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</si>
  <si>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</si>
  <si>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</si>
  <si>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</si>
  <si>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</si>
  <si>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</si>
  <si>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</si>
  <si>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</si>
  <si>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</si>
  <si>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</si>
  <si>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</si>
  <si>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</si>
  <si>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</si>
  <si>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</si>
  <si>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</si>
  <si>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</si>
  <si>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</si>
  <si>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</si>
  <si>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</si>
  <si>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</si>
  <si>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</si>
  <si>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</si>
  <si>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</si>
  <si>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</si>
  <si>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</si>
  <si>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</si>
  <si>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</si>
  <si>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</si>
  <si>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</si>
  <si>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</si>
  <si>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</si>
  <si>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</si>
  <si>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</si>
  <si>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</si>
  <si>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</si>
  <si>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</si>
  <si>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</si>
  <si>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</si>
  <si>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</si>
  <si>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</si>
  <si>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</si>
  <si>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</si>
  <si>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</si>
  <si>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</si>
  <si>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</si>
  <si>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</si>
  <si>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</si>
  <si>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</si>
  <si>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</si>
  <si>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</si>
  <si>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</si>
  <si>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</si>
  <si>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</si>
  <si>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</si>
  <si>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</si>
  <si>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</si>
  <si>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</si>
  <si>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</si>
  <si>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</si>
  <si>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</si>
  <si>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</si>
  <si>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</si>
  <si>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</si>
  <si>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</si>
  <si>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</si>
  <si>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</si>
  <si>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</si>
  <si>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</si>
  <si>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</si>
  <si>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</si>
  <si>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</si>
  <si>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</si>
  <si>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</si>
  <si>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</si>
  <si>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</si>
  <si>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</si>
  <si>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</si>
  <si>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</si>
  <si>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</si>
  <si>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</si>
  <si>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</si>
  <si>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</si>
  <si>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</si>
  <si>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</si>
  <si>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</si>
  <si>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</si>
  <si>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</si>
  <si>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</si>
  <si>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</si>
  <si>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</si>
  <si>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</si>
  <si>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</si>
  <si>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</si>
  <si>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</si>
  <si>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</si>
  <si>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</si>
  <si>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</si>
  <si>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</si>
  <si>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</si>
  <si>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</si>
  <si>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</si>
  <si>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</si>
  <si>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</si>
  <si>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</si>
  <si>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</si>
  <si>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</si>
  <si>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</si>
  <si>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</si>
  <si>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</si>
  <si>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</si>
  <si>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</si>
  <si>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</si>
  <si>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</si>
  <si>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</si>
  <si>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</si>
  <si>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</si>
  <si>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</si>
  <si>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</si>
  <si>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</si>
  <si>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</si>
  <si>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</si>
  <si>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</si>
  <si>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</si>
  <si>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</si>
  <si>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</si>
  <si>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</si>
  <si>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</si>
  <si>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</si>
  <si>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</si>
  <si>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</si>
  <si>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</si>
  <si>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</si>
  <si>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</si>
  <si>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</si>
  <si>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</si>
  <si>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</si>
  <si>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</si>
  <si>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</si>
  <si>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</si>
  <si>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</si>
  <si>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</si>
  <si>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</si>
  <si>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</si>
  <si>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</si>
  <si>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</si>
  <si>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</si>
  <si>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Salmantino para las Personas con Discapacidad Salamanca</t>
  </si>
  <si>
    <t>Ejercicio</t>
  </si>
  <si>
    <t>Periodicidad</t>
  </si>
  <si>
    <t>Correspondiente del 1 de Enero al 30 de Septiembre de 2023</t>
  </si>
  <si>
    <t>Corte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</si>
  <si>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</si>
  <si>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</si>
  <si>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</si>
  <si>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</si>
  <si>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</si>
  <si>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</si>
  <si>
    <t xml:space="preserve">   C.P.MICHELLE RUBI REYES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</si>
</sst>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6" fillId="4" borderId="0" xfId="8" applyFont="1" applyFill="1" applyAlignment="1">
      <alignment vertical="center"/>
    </xf>
    <xf numFmtId="0" fontId="16" fillId="4" borderId="0" xfId="8" applyFont="1" applyFill="1" applyAlignment="1">
      <alignment horizontal="left" vertical="center"/>
    </xf>
    <xf numFmtId="0" fontId="12" fillId="4" borderId="0" xfId="8" applyFont="1" applyFill="1" applyAlignment="1">
      <alignment vertic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8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58" sqref="B58"/>
    </sheetView>
  </sheetViews>
  <sheetFormatPr baseColWidth="10" defaultColWidth="12.88671875" defaultRowHeight="10.199999999999999" x14ac:dyDescent="0.2"/>
  <cols>
    <col min="1" max="1" width="14.88671875" style="14" customWidth="1"/>
    <col min="2" max="2" width="73.88671875" style="14" bestFit="1" customWidth="1"/>
    <col min="3" max="16384" width="12.88671875" style="14"/>
  </cols>
  <sheetData>
    <row r="1" spans="1:5" x14ac:dyDescent="0.2">
      <c r="A1" s="152" t="s">
        <v>647</v>
      </c>
      <c r="B1" s="152"/>
      <c r="C1" s="145"/>
      <c r="D1" s="34" t="s">
        <v>648</v>
      </c>
      <c r="E1" s="146">
        <v>2023</v>
      </c>
    </row>
    <row r="2" spans="1:5" x14ac:dyDescent="0.2">
      <c r="A2" s="153" t="s">
        <v>1</v>
      </c>
      <c r="B2" s="153"/>
      <c r="C2" s="147"/>
      <c r="D2" s="34" t="s">
        <v>649</v>
      </c>
      <c r="E2" s="145" t="s">
        <v>3</v>
      </c>
    </row>
    <row r="3" spans="1:5" x14ac:dyDescent="0.2">
      <c r="A3" s="154" t="s">
        <v>650</v>
      </c>
      <c r="B3" s="154"/>
      <c r="C3" s="145"/>
      <c r="D3" s="34" t="s">
        <v>651</v>
      </c>
      <c r="E3" s="146">
        <v>3</v>
      </c>
    </row>
    <row r="4" spans="1:5" x14ac:dyDescent="0.2">
      <c r="A4" s="154" t="s">
        <v>5</v>
      </c>
      <c r="B4" s="154"/>
      <c r="C4" s="154"/>
      <c r="D4" s="154"/>
      <c r="E4" s="154"/>
    </row>
    <row r="5" spans="1:5" ht="15" customHeight="1" x14ac:dyDescent="0.2">
      <c r="A5" s="143" t="s">
        <v>6</v>
      </c>
      <c r="B5" s="144" t="s">
        <v>7</v>
      </c>
    </row>
    <row r="6" spans="1:5" x14ac:dyDescent="0.2">
      <c r="A6" s="15"/>
      <c r="B6" s="16"/>
    </row>
    <row r="7" spans="1:5" x14ac:dyDescent="0.2">
      <c r="A7" s="17"/>
      <c r="B7" s="18" t="s">
        <v>8</v>
      </c>
    </row>
    <row r="8" spans="1:5" x14ac:dyDescent="0.2">
      <c r="A8" s="17"/>
      <c r="B8" s="18"/>
    </row>
    <row r="9" spans="1:5" x14ac:dyDescent="0.2">
      <c r="A9" s="17"/>
      <c r="B9" s="19" t="s">
        <v>9</v>
      </c>
    </row>
    <row r="10" spans="1:5" x14ac:dyDescent="0.2">
      <c r="A10" s="60" t="s">
        <v>10</v>
      </c>
      <c r="B10" s="61" t="s">
        <v>11</v>
      </c>
    </row>
    <row r="11" spans="1:5" x14ac:dyDescent="0.2">
      <c r="A11" s="60" t="s">
        <v>12</v>
      </c>
      <c r="B11" s="61" t="s">
        <v>13</v>
      </c>
    </row>
    <row r="12" spans="1:5" x14ac:dyDescent="0.2">
      <c r="A12" s="60" t="s">
        <v>14</v>
      </c>
      <c r="B12" s="61" t="s">
        <v>15</v>
      </c>
    </row>
    <row r="13" spans="1:5" x14ac:dyDescent="0.2">
      <c r="A13" s="60" t="s">
        <v>16</v>
      </c>
      <c r="B13" s="61" t="s">
        <v>17</v>
      </c>
    </row>
    <row r="14" spans="1:5" x14ac:dyDescent="0.2">
      <c r="A14" s="60" t="s">
        <v>18</v>
      </c>
      <c r="B14" s="61" t="s">
        <v>19</v>
      </c>
    </row>
    <row r="15" spans="1:5" x14ac:dyDescent="0.2">
      <c r="A15" s="60" t="s">
        <v>20</v>
      </c>
      <c r="B15" s="61" t="s">
        <v>21</v>
      </c>
    </row>
    <row r="16" spans="1:5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0.8" thickBot="1" x14ac:dyDescent="0.25">
      <c r="A41" s="21"/>
      <c r="B41" s="22"/>
    </row>
    <row r="43" spans="1:4" ht="32.25" customHeight="1" x14ac:dyDescent="0.2">
      <c r="A43" s="151" t="s">
        <v>64</v>
      </c>
      <c r="B43" s="151"/>
      <c r="C43" s="138"/>
      <c r="D43" s="138"/>
    </row>
    <row r="48" spans="1:4" x14ac:dyDescent="0.2">
      <c r="A48" s="148"/>
      <c r="B48" s="150" t="s">
        <v>653</v>
      </c>
      <c r="C48" s="150"/>
    </row>
    <row r="49" spans="1:3" x14ac:dyDescent="0.2">
      <c r="A49" s="148"/>
      <c r="B49" s="150" t="s">
        <v>655</v>
      </c>
      <c r="C49" s="150"/>
    </row>
    <row r="50" spans="1:3" x14ac:dyDescent="0.2">
      <c r="A50" s="148"/>
      <c r="B50" s="150" t="s">
        <v>657</v>
      </c>
      <c r="C50" s="150"/>
    </row>
    <row r="56" spans="1:3" x14ac:dyDescent="0.2">
      <c r="B56" s="149" t="s">
        <v>658</v>
      </c>
    </row>
    <row r="57" spans="1:3" x14ac:dyDescent="0.2">
      <c r="B57" s="149" t="s">
        <v>654</v>
      </c>
    </row>
    <row r="58" spans="1:3" x14ac:dyDescent="0.2">
      <c r="B58" s="149" t="s">
        <v>656</v>
      </c>
    </row>
  </sheetData>
  <sheetProtection formatCells="0" formatColumns="0" formatRows="0" autoFilter="0" pivotTables="0"/>
  <mergeCells count="8">
    <mergeCell ref="B48:C48"/>
    <mergeCell ref="B49:C49"/>
    <mergeCell ref="B50:C50"/>
    <mergeCell ref="A43:B43"/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31"/>
  <sheetViews>
    <sheetView showGridLines="0" workbookViewId="0">
      <selection activeCell="E35" sqref="A1:E35"/>
    </sheetView>
  </sheetViews>
  <sheetFormatPr baseColWidth="10" defaultColWidth="11.44140625" defaultRowHeight="10.199999999999999" x14ac:dyDescent="0.2"/>
  <cols>
    <col min="1" max="1" width="3.109375" style="55" customWidth="1"/>
    <col min="2" max="2" width="63.109375" style="55" customWidth="1"/>
    <col min="3" max="3" width="17.88671875" style="55" customWidth="1"/>
    <col min="4" max="16384" width="11.44140625" style="55"/>
  </cols>
  <sheetData>
    <row r="1" spans="1:3" s="54" customFormat="1" ht="18" customHeight="1" x14ac:dyDescent="0.3">
      <c r="A1" s="158" t="str">
        <f>ESF!A1</f>
        <v>Instituto Salmantino para las Personas con Discapacidad Salamanca</v>
      </c>
      <c r="B1" s="159"/>
      <c r="C1" s="160"/>
    </row>
    <row r="2" spans="1:3" s="54" customFormat="1" ht="18" customHeight="1" x14ac:dyDescent="0.3">
      <c r="A2" s="161" t="s">
        <v>523</v>
      </c>
      <c r="B2" s="162"/>
      <c r="C2" s="163"/>
    </row>
    <row r="3" spans="1:3" s="54" customFormat="1" ht="18" customHeight="1" x14ac:dyDescent="0.3">
      <c r="A3" s="161" t="str">
        <f>ESF!A3</f>
        <v>Correspondiente del 1 de Enero al 30 de Septiembre de 2023</v>
      </c>
      <c r="B3" s="162"/>
      <c r="C3" s="163"/>
    </row>
    <row r="4" spans="1:3" s="56" customFormat="1" x14ac:dyDescent="0.2">
      <c r="A4" s="164" t="s">
        <v>524</v>
      </c>
      <c r="B4" s="165"/>
      <c r="C4" s="166"/>
    </row>
    <row r="5" spans="1:3" x14ac:dyDescent="0.2">
      <c r="A5" s="71" t="s">
        <v>525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4" x14ac:dyDescent="0.2">
      <c r="A17" s="86">
        <v>3.2</v>
      </c>
      <c r="B17" s="79" t="s">
        <v>537</v>
      </c>
      <c r="C17" s="77">
        <v>0</v>
      </c>
    </row>
    <row r="18" spans="1:4" x14ac:dyDescent="0.2">
      <c r="A18" s="86">
        <v>3.3</v>
      </c>
      <c r="B18" s="81" t="s">
        <v>538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539</v>
      </c>
      <c r="B20" s="90"/>
      <c r="C20" s="72">
        <f>C5+C7-C15</f>
        <v>0</v>
      </c>
    </row>
    <row r="22" spans="1:4" x14ac:dyDescent="0.2">
      <c r="B22" s="38" t="s">
        <v>64</v>
      </c>
    </row>
    <row r="27" spans="1:4" x14ac:dyDescent="0.2">
      <c r="B27" s="47"/>
      <c r="C27" s="47"/>
      <c r="D27" s="47"/>
    </row>
    <row r="28" spans="1:4" x14ac:dyDescent="0.2">
      <c r="B28" s="148" t="s">
        <v>652</v>
      </c>
      <c r="C28" s="150" t="s">
        <v>653</v>
      </c>
      <c r="D28" s="150"/>
    </row>
    <row r="29" spans="1:4" x14ac:dyDescent="0.2">
      <c r="B29" s="148" t="s">
        <v>654</v>
      </c>
      <c r="C29" s="150" t="s">
        <v>655</v>
      </c>
      <c r="D29" s="150"/>
    </row>
    <row r="30" spans="1:4" x14ac:dyDescent="0.2">
      <c r="B30" s="148" t="s">
        <v>656</v>
      </c>
      <c r="C30" s="150" t="s">
        <v>657</v>
      </c>
      <c r="D30" s="150"/>
    </row>
    <row r="31" spans="1:4" x14ac:dyDescent="0.2">
      <c r="B31" s="47"/>
      <c r="C31" s="47"/>
      <c r="D31" s="47"/>
    </row>
  </sheetData>
  <mergeCells count="7">
    <mergeCell ref="C29:D29"/>
    <mergeCell ref="C30:D30"/>
    <mergeCell ref="A1:C1"/>
    <mergeCell ref="A2:C2"/>
    <mergeCell ref="A3:C3"/>
    <mergeCell ref="A4:C4"/>
    <mergeCell ref="C28:D28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D51"/>
  <sheetViews>
    <sheetView showGridLines="0" workbookViewId="0">
      <selection activeCell="F51" sqref="A1:F51"/>
    </sheetView>
  </sheetViews>
  <sheetFormatPr baseColWidth="10" defaultColWidth="11.44140625" defaultRowHeight="10.199999999999999" x14ac:dyDescent="0.2"/>
  <cols>
    <col min="1" max="1" width="3.88671875" style="55" customWidth="1"/>
    <col min="2" max="2" width="62.109375" style="55" customWidth="1"/>
    <col min="3" max="3" width="17.88671875" style="55" customWidth="1"/>
    <col min="4" max="16384" width="11.44140625" style="55"/>
  </cols>
  <sheetData>
    <row r="1" spans="1:3" s="57" customFormat="1" ht="18.899999999999999" customHeight="1" x14ac:dyDescent="0.3">
      <c r="A1" s="167" t="str">
        <f>ESF!A1</f>
        <v>Instituto Salmantino para las Personas con Discapacidad Salamanca</v>
      </c>
      <c r="B1" s="168"/>
      <c r="C1" s="169"/>
    </row>
    <row r="2" spans="1:3" s="57" customFormat="1" ht="18.899999999999999" customHeight="1" x14ac:dyDescent="0.3">
      <c r="A2" s="170" t="s">
        <v>540</v>
      </c>
      <c r="B2" s="171"/>
      <c r="C2" s="172"/>
    </row>
    <row r="3" spans="1:3" s="57" customFormat="1" ht="18.899999999999999" customHeight="1" x14ac:dyDescent="0.3">
      <c r="A3" s="170" t="str">
        <f>ESF!A3</f>
        <v>Correspondiente del 1 de Enero al 30 de Septiembre de 2023</v>
      </c>
      <c r="B3" s="171"/>
      <c r="C3" s="172"/>
    </row>
    <row r="4" spans="1:3" x14ac:dyDescent="0.2">
      <c r="A4" s="164" t="s">
        <v>524</v>
      </c>
      <c r="B4" s="165"/>
      <c r="C4" s="166"/>
    </row>
    <row r="5" spans="1:3" x14ac:dyDescent="0.2">
      <c r="A5" s="101" t="s">
        <v>541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SUM(C31:C35)</f>
        <v>0</v>
      </c>
    </row>
    <row r="31" spans="1:3" x14ac:dyDescent="0.2">
      <c r="A31" s="111" t="s">
        <v>567</v>
      </c>
      <c r="B31" s="93" t="s">
        <v>414</v>
      </c>
      <c r="C31" s="104">
        <v>0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4" x14ac:dyDescent="0.2">
      <c r="A33" s="111" t="s">
        <v>569</v>
      </c>
      <c r="B33" s="93" t="s">
        <v>426</v>
      </c>
      <c r="C33" s="104">
        <v>0</v>
      </c>
    </row>
    <row r="34" spans="1:4" x14ac:dyDescent="0.2">
      <c r="A34" s="111" t="s">
        <v>570</v>
      </c>
      <c r="B34" s="93" t="s">
        <v>432</v>
      </c>
      <c r="C34" s="104">
        <v>0</v>
      </c>
    </row>
    <row r="35" spans="1:4" x14ac:dyDescent="0.2">
      <c r="A35" s="111" t="s">
        <v>571</v>
      </c>
      <c r="B35" s="103" t="s">
        <v>572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573</v>
      </c>
      <c r="B37" s="71"/>
      <c r="C37" s="72">
        <f>C5-C7+C30</f>
        <v>0</v>
      </c>
    </row>
    <row r="39" spans="1:4" x14ac:dyDescent="0.2">
      <c r="B39" s="38" t="s">
        <v>64</v>
      </c>
    </row>
    <row r="47" spans="1:4" x14ac:dyDescent="0.2">
      <c r="B47" s="47"/>
      <c r="C47" s="47"/>
      <c r="D47" s="47"/>
    </row>
    <row r="48" spans="1:4" x14ac:dyDescent="0.2">
      <c r="B48" s="148" t="s">
        <v>652</v>
      </c>
      <c r="C48" s="150" t="s">
        <v>653</v>
      </c>
      <c r="D48" s="150"/>
    </row>
    <row r="49" spans="2:4" x14ac:dyDescent="0.2">
      <c r="B49" s="148" t="s">
        <v>654</v>
      </c>
      <c r="C49" s="150" t="s">
        <v>655</v>
      </c>
      <c r="D49" s="150"/>
    </row>
    <row r="50" spans="2:4" x14ac:dyDescent="0.2">
      <c r="B50" s="148" t="s">
        <v>656</v>
      </c>
      <c r="C50" s="150" t="s">
        <v>657</v>
      </c>
      <c r="D50" s="150"/>
    </row>
    <row r="51" spans="2:4" x14ac:dyDescent="0.2">
      <c r="B51" s="47"/>
      <c r="C51" s="47"/>
      <c r="D51" s="47"/>
    </row>
  </sheetData>
  <mergeCells count="7">
    <mergeCell ref="C49:D49"/>
    <mergeCell ref="C50:D50"/>
    <mergeCell ref="A1:C1"/>
    <mergeCell ref="A2:C2"/>
    <mergeCell ref="A3:C3"/>
    <mergeCell ref="A4:C4"/>
    <mergeCell ref="C48:D48"/>
  </mergeCells>
  <pageMargins left="0.7" right="0.7" top="0.75" bottom="0.75" header="0.3" footer="0.3"/>
  <pageSetup scale="84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62"/>
  <sheetViews>
    <sheetView workbookViewId="0">
      <selection sqref="A1:K68"/>
    </sheetView>
  </sheetViews>
  <sheetFormatPr baseColWidth="10" defaultColWidth="9.109375" defaultRowHeight="10.199999999999999" x14ac:dyDescent="0.2"/>
  <cols>
    <col min="1" max="1" width="12.88671875" style="47" customWidth="1"/>
    <col min="2" max="2" width="72.109375" style="47" customWidth="1"/>
    <col min="3" max="7" width="15.88671875" style="47" customWidth="1"/>
    <col min="8" max="8" width="11.88671875" style="47" customWidth="1"/>
    <col min="9" max="9" width="13.44140625" style="47" customWidth="1"/>
    <col min="10" max="10" width="13.109375" style="47" customWidth="1"/>
    <col min="11" max="16384" width="9.109375" style="47"/>
  </cols>
  <sheetData>
    <row r="1" spans="1:10" ht="18.899999999999999" customHeight="1" x14ac:dyDescent="0.2">
      <c r="A1" s="157" t="str">
        <f>'Notas a los Edos Financieros'!A1</f>
        <v>Instituto Salmantino para las Personas con Discapacidad Salamanca</v>
      </c>
      <c r="B1" s="173"/>
      <c r="C1" s="173"/>
      <c r="D1" s="173"/>
      <c r="E1" s="173"/>
      <c r="F1" s="173"/>
      <c r="G1" s="45" t="s">
        <v>0</v>
      </c>
      <c r="H1" s="46" t="str">
        <f>'Notas a los Edos Financieros'!D1</f>
        <v>Ejercicio</v>
      </c>
    </row>
    <row r="2" spans="1:10" ht="18.899999999999999" customHeight="1" x14ac:dyDescent="0.2">
      <c r="A2" s="157" t="s">
        <v>574</v>
      </c>
      <c r="B2" s="173"/>
      <c r="C2" s="173"/>
      <c r="D2" s="173"/>
      <c r="E2" s="173"/>
      <c r="F2" s="173"/>
      <c r="G2" s="45" t="s">
        <v>2</v>
      </c>
      <c r="H2" s="46" t="str">
        <f>'Notas a los Edos Financieros'!D2</f>
        <v>Periodicidad</v>
      </c>
    </row>
    <row r="3" spans="1:10" ht="18.899999999999999" customHeight="1" x14ac:dyDescent="0.2">
      <c r="A3" s="157" t="str">
        <f>'Notas a los Edos Financieros'!A3</f>
        <v>Correspondiente del 1 de Enero al 30 de Septiembre de 2023</v>
      </c>
      <c r="B3" s="173"/>
      <c r="C3" s="173"/>
      <c r="D3" s="173"/>
      <c r="E3" s="173"/>
      <c r="F3" s="173"/>
      <c r="G3" s="45" t="s">
        <v>4</v>
      </c>
      <c r="H3" s="46" t="str">
        <f>'Notas a los Edos Financieros'!D3</f>
        <v>Corte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" customHeight="1" x14ac:dyDescent="0.2">
      <c r="A7" s="126" t="s">
        <v>68</v>
      </c>
      <c r="B7" s="126" t="s">
        <v>575</v>
      </c>
      <c r="C7" s="125" t="s">
        <v>576</v>
      </c>
      <c r="D7" s="125" t="s">
        <v>577</v>
      </c>
      <c r="E7" s="125" t="s">
        <v>578</v>
      </c>
      <c r="F7" s="125" t="s">
        <v>579</v>
      </c>
      <c r="G7" s="125" t="s">
        <v>580</v>
      </c>
      <c r="H7" s="125" t="s">
        <v>581</v>
      </c>
      <c r="I7" s="125" t="s">
        <v>582</v>
      </c>
      <c r="J7" s="125" t="s">
        <v>583</v>
      </c>
    </row>
    <row r="8" spans="1:10" s="59" customFormat="1" x14ac:dyDescent="0.2">
      <c r="A8" s="58">
        <v>7000</v>
      </c>
      <c r="B8" s="59" t="s">
        <v>584</v>
      </c>
    </row>
    <row r="9" spans="1:10" x14ac:dyDescent="0.2">
      <c r="A9" s="47">
        <v>7110</v>
      </c>
      <c r="B9" s="47" t="s">
        <v>580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585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586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587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588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590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591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592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593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595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596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597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598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600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601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602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603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605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606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607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608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610</v>
      </c>
    </row>
    <row r="36" spans="1:6" x14ac:dyDescent="0.2">
      <c r="A36" s="47">
        <v>8110</v>
      </c>
      <c r="B36" s="47" t="s">
        <v>611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612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613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614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615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616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617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618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619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620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621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622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4" x14ac:dyDescent="0.2">
      <c r="A49" s="130"/>
      <c r="B49" s="38" t="s">
        <v>64</v>
      </c>
    </row>
    <row r="60" spans="1:4" x14ac:dyDescent="0.2">
      <c r="B60" s="148" t="s">
        <v>652</v>
      </c>
      <c r="C60" s="150" t="s">
        <v>653</v>
      </c>
      <c r="D60" s="150"/>
    </row>
    <row r="61" spans="1:4" x14ac:dyDescent="0.2">
      <c r="B61" s="148" t="s">
        <v>654</v>
      </c>
      <c r="C61" s="150" t="s">
        <v>655</v>
      </c>
      <c r="D61" s="150"/>
    </row>
    <row r="62" spans="1:4" x14ac:dyDescent="0.2">
      <c r="B62" s="148" t="s">
        <v>656</v>
      </c>
      <c r="C62" s="150" t="s">
        <v>657</v>
      </c>
      <c r="D62" s="150"/>
    </row>
  </sheetData>
  <sheetProtection formatCells="0" formatColumns="0" formatRows="0" insertColumns="0" insertRows="0" insertHyperlinks="0" deleteColumns="0" deleteRows="0" sort="0" autoFilter="0" pivotTables="0"/>
  <mergeCells count="6">
    <mergeCell ref="C62:D62"/>
    <mergeCell ref="A1:F1"/>
    <mergeCell ref="A2:F2"/>
    <mergeCell ref="A3:F3"/>
    <mergeCell ref="C60:D60"/>
    <mergeCell ref="C61:D61"/>
  </mergeCells>
  <pageMargins left="0.7" right="0.7" top="0.75" bottom="0.75" header="0.3" footer="0.3"/>
  <pageSetup scale="5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43"/>
  <sheetViews>
    <sheetView showGridLines="0" tabSelected="1" topLeftCell="A16" zoomScaleNormal="100" zoomScaleSheetLayoutView="100" workbookViewId="0">
      <selection activeCell="E42" sqref="E42"/>
    </sheetView>
  </sheetViews>
  <sheetFormatPr baseColWidth="10" defaultColWidth="0" defaultRowHeight="10.199999999999999" x14ac:dyDescent="0.2"/>
  <cols>
    <col min="1" max="1" width="30.109375" style="2" customWidth="1"/>
    <col min="2" max="2" width="42.109375" style="2" customWidth="1"/>
    <col min="3" max="3" width="18.8867187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88671875" style="2" hidden="1" customWidth="1"/>
    <col min="9" max="16384" width="11.441406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" customHeight="1" x14ac:dyDescent="0.2">
      <c r="A5" s="174" t="s">
        <v>625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584</v>
      </c>
      <c r="B9" s="8"/>
      <c r="C9" s="8"/>
      <c r="D9" s="8"/>
    </row>
    <row r="10" spans="1:8" s="6" customFormat="1" ht="26.1" customHeight="1" x14ac:dyDescent="0.2">
      <c r="A10" s="117" t="s">
        <v>627</v>
      </c>
      <c r="B10" s="175" t="s">
        <v>628</v>
      </c>
      <c r="C10" s="175"/>
      <c r="D10" s="175"/>
      <c r="E10" s="175"/>
    </row>
    <row r="11" spans="1:8" s="6" customFormat="1" ht="12.9" customHeight="1" x14ac:dyDescent="0.2">
      <c r="A11" s="118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18" t="s">
        <v>631</v>
      </c>
      <c r="B12" s="175" t="s">
        <v>632</v>
      </c>
      <c r="C12" s="175"/>
      <c r="D12" s="175"/>
      <c r="E12" s="175"/>
    </row>
    <row r="13" spans="1:8" s="6" customFormat="1" ht="26.1" customHeight="1" x14ac:dyDescent="0.2">
      <c r="A13" s="118" t="s">
        <v>633</v>
      </c>
      <c r="B13" s="175" t="s">
        <v>634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635</v>
      </c>
      <c r="B15" s="9" t="s">
        <v>636</v>
      </c>
    </row>
    <row r="16" spans="1:8" s="6" customFormat="1" ht="12.9" customHeight="1" x14ac:dyDescent="0.2">
      <c r="A16" s="118" t="s">
        <v>637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9" t="s">
        <v>610</v>
      </c>
    </row>
    <row r="19" spans="1:4" s="6" customFormat="1" ht="12.9" customHeight="1" x14ac:dyDescent="0.2">
      <c r="A19" s="119" t="s">
        <v>638</v>
      </c>
    </row>
    <row r="20" spans="1:4" s="6" customFormat="1" ht="12.9" customHeight="1" x14ac:dyDescent="0.2">
      <c r="A20" s="119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646</v>
      </c>
    </row>
    <row r="33" spans="1:3" x14ac:dyDescent="0.2">
      <c r="A33" s="38" t="s">
        <v>64</v>
      </c>
    </row>
    <row r="39" spans="1:3" x14ac:dyDescent="0.2">
      <c r="A39" s="47"/>
      <c r="B39" s="47"/>
      <c r="C39" s="47"/>
    </row>
    <row r="40" spans="1:3" x14ac:dyDescent="0.2">
      <c r="A40" s="148" t="s">
        <v>652</v>
      </c>
      <c r="B40" s="150" t="s">
        <v>653</v>
      </c>
      <c r="C40" s="150"/>
    </row>
    <row r="41" spans="1:3" x14ac:dyDescent="0.2">
      <c r="A41" s="148" t="s">
        <v>654</v>
      </c>
      <c r="B41" s="150" t="s">
        <v>655</v>
      </c>
      <c r="C41" s="150"/>
    </row>
    <row r="42" spans="1:3" x14ac:dyDescent="0.2">
      <c r="A42" s="148" t="s">
        <v>656</v>
      </c>
      <c r="B42" s="150" t="s">
        <v>657</v>
      </c>
      <c r="C42" s="150"/>
    </row>
    <row r="43" spans="1:3" x14ac:dyDescent="0.2">
      <c r="A43" s="47"/>
      <c r="B43" s="47"/>
      <c r="C43" s="47"/>
    </row>
  </sheetData>
  <mergeCells count="7">
    <mergeCell ref="B40:C40"/>
    <mergeCell ref="B41:C41"/>
    <mergeCell ref="B42:C42"/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2"/>
  <sheetViews>
    <sheetView topLeftCell="A79" zoomScaleNormal="100" workbookViewId="0">
      <selection activeCell="B150" sqref="B150:D152"/>
    </sheetView>
  </sheetViews>
  <sheetFormatPr baseColWidth="10" defaultColWidth="9.109375" defaultRowHeight="10.199999999999999" x14ac:dyDescent="0.2"/>
  <cols>
    <col min="1" max="1" width="10" style="38" customWidth="1"/>
    <col min="2" max="2" width="64.5546875" style="38" bestFit="1" customWidth="1"/>
    <col min="3" max="3" width="16.44140625" style="38" bestFit="1" customWidth="1"/>
    <col min="4" max="4" width="19.109375" style="38" customWidth="1"/>
    <col min="5" max="5" width="24.5546875" style="38" customWidth="1"/>
    <col min="6" max="6" width="22.88671875" style="38" customWidth="1"/>
    <col min="7" max="8" width="16.88671875" style="38" customWidth="1"/>
    <col min="9" max="16384" width="9.109375" style="38"/>
  </cols>
  <sheetData>
    <row r="1" spans="1:8" s="35" customFormat="1" ht="18.899999999999999" customHeight="1" x14ac:dyDescent="0.3">
      <c r="A1" s="155" t="str">
        <f>'Notas a los Edos Financieros'!A1</f>
        <v>Instituto Salmantino para las Personas con Discapacidad Salamanca</v>
      </c>
      <c r="B1" s="156"/>
      <c r="C1" s="156"/>
      <c r="D1" s="156"/>
      <c r="E1" s="156"/>
      <c r="F1" s="156"/>
      <c r="G1" s="34" t="s">
        <v>0</v>
      </c>
      <c r="H1" s="43" t="str">
        <f>'Notas a los Edos Financieros'!D1</f>
        <v>Ejercicio</v>
      </c>
    </row>
    <row r="2" spans="1:8" s="35" customFormat="1" ht="18.899999999999999" customHeight="1" x14ac:dyDescent="0.3">
      <c r="A2" s="155" t="s">
        <v>65</v>
      </c>
      <c r="B2" s="156"/>
      <c r="C2" s="156"/>
      <c r="D2" s="156"/>
      <c r="E2" s="156"/>
      <c r="F2" s="156"/>
      <c r="G2" s="34" t="s">
        <v>2</v>
      </c>
      <c r="H2" s="43" t="str">
        <f>'Notas a los Edos Financieros'!D2</f>
        <v>Periodicidad</v>
      </c>
    </row>
    <row r="3" spans="1:8" s="35" customFormat="1" ht="18.899999999999999" customHeight="1" x14ac:dyDescent="0.3">
      <c r="A3" s="155" t="str">
        <f>'Notas a los Edos Financieros'!A3</f>
        <v>Correspondiente del 1 de Enero al 30 de Septiembre de 2023</v>
      </c>
      <c r="B3" s="156"/>
      <c r="C3" s="156"/>
      <c r="D3" s="156"/>
      <c r="E3" s="156"/>
      <c r="F3" s="156"/>
      <c r="G3" s="34" t="s">
        <v>4</v>
      </c>
      <c r="H3" s="43" t="str">
        <f>'Notas a los Edos Financieros'!D3</f>
        <v>Corte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130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50" spans="2:4" x14ac:dyDescent="0.2">
      <c r="B150" s="148" t="s">
        <v>652</v>
      </c>
      <c r="C150" s="150" t="s">
        <v>653</v>
      </c>
      <c r="D150" s="150"/>
    </row>
    <row r="151" spans="2:4" x14ac:dyDescent="0.2">
      <c r="B151" s="148" t="s">
        <v>654</v>
      </c>
      <c r="C151" s="150" t="s">
        <v>655</v>
      </c>
      <c r="D151" s="150"/>
    </row>
    <row r="152" spans="2:4" x14ac:dyDescent="0.2">
      <c r="B152" s="148" t="s">
        <v>656</v>
      </c>
      <c r="C152" s="150" t="s">
        <v>657</v>
      </c>
      <c r="D152" s="150"/>
    </row>
  </sheetData>
  <sheetProtection formatCells="0" formatColumns="0" formatRows="0" insertColumns="0" insertRows="0" insertHyperlinks="0" deleteColumns="0" deleteRows="0" sort="0" autoFilter="0" pivotTables="0"/>
  <mergeCells count="6">
    <mergeCell ref="C150:D150"/>
    <mergeCell ref="C151:D151"/>
    <mergeCell ref="C152:D152"/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D82"/>
  <sheetViews>
    <sheetView zoomScaleNormal="100" zoomScaleSheetLayoutView="110" workbookViewId="0">
      <pane ySplit="2" topLeftCell="A54" activePane="bottomLeft" state="frozen"/>
      <selection activeCell="A14" sqref="A14:B14"/>
      <selection pane="bottomLeft" activeCell="B70" sqref="B70:D83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  <row r="66" spans="2:4" x14ac:dyDescent="0.2">
      <c r="B66" s="38" t="s">
        <v>64</v>
      </c>
    </row>
    <row r="71" spans="2:4" x14ac:dyDescent="0.2">
      <c r="B71" s="148" t="s">
        <v>652</v>
      </c>
      <c r="C71" s="150"/>
      <c r="D71" s="150"/>
    </row>
    <row r="72" spans="2:4" x14ac:dyDescent="0.2">
      <c r="B72" s="148" t="s">
        <v>654</v>
      </c>
      <c r="C72" s="150"/>
      <c r="D72" s="150"/>
    </row>
    <row r="73" spans="2:4" x14ac:dyDescent="0.2">
      <c r="B73" s="148" t="s">
        <v>656</v>
      </c>
      <c r="C73" s="150"/>
      <c r="D73" s="150"/>
    </row>
    <row r="80" spans="2:4" x14ac:dyDescent="0.2">
      <c r="B80" s="150" t="s">
        <v>653</v>
      </c>
      <c r="C80" s="150"/>
    </row>
    <row r="81" spans="2:3" x14ac:dyDescent="0.2">
      <c r="B81" s="150" t="s">
        <v>655</v>
      </c>
      <c r="C81" s="150"/>
    </row>
    <row r="82" spans="2:3" x14ac:dyDescent="0.2">
      <c r="B82" s="150" t="s">
        <v>657</v>
      </c>
      <c r="C82" s="150"/>
    </row>
  </sheetData>
  <mergeCells count="6">
    <mergeCell ref="B82:C82"/>
    <mergeCell ref="C71:D71"/>
    <mergeCell ref="C72:D72"/>
    <mergeCell ref="C73:D73"/>
    <mergeCell ref="B80:C80"/>
    <mergeCell ref="B81:C81"/>
  </mergeCells>
  <pageMargins left="0.70866141732283472" right="0.70866141732283472" top="0.74803149606299213" bottom="0.74803149606299213" header="0.31496062992125984" footer="0.31496062992125984"/>
  <pageSetup scale="46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6"/>
  <sheetViews>
    <sheetView topLeftCell="A199" zoomScaleNormal="100" workbookViewId="0">
      <selection activeCell="B224" sqref="B224:D226"/>
    </sheetView>
  </sheetViews>
  <sheetFormatPr baseColWidth="10" defaultColWidth="9.109375" defaultRowHeight="10.199999999999999" x14ac:dyDescent="0.2"/>
  <cols>
    <col min="1" max="1" width="10" style="38" customWidth="1"/>
    <col min="2" max="2" width="72.88671875" style="38" bestFit="1" customWidth="1"/>
    <col min="3" max="3" width="15.88671875" style="38" customWidth="1"/>
    <col min="4" max="5" width="19.88671875" style="38" customWidth="1"/>
    <col min="6" max="16384" width="9.109375" style="38"/>
  </cols>
  <sheetData>
    <row r="1" spans="1:5" s="44" customFormat="1" ht="18.899999999999999" customHeight="1" x14ac:dyDescent="0.3">
      <c r="A1" s="153" t="str">
        <f>ESF!A1</f>
        <v>Instituto Salmantino para las Personas con Discapacidad Salamanca</v>
      </c>
      <c r="B1" s="153"/>
      <c r="C1" s="153"/>
      <c r="D1" s="34" t="s">
        <v>0</v>
      </c>
      <c r="E1" s="43" t="str">
        <f>'Notas a los Edos Financieros'!D1</f>
        <v>Ejercicio</v>
      </c>
    </row>
    <row r="2" spans="1:5" s="35" customFormat="1" ht="18.899999999999999" customHeight="1" x14ac:dyDescent="0.3">
      <c r="A2" s="153" t="s">
        <v>251</v>
      </c>
      <c r="B2" s="153"/>
      <c r="C2" s="153"/>
      <c r="D2" s="34" t="s">
        <v>2</v>
      </c>
      <c r="E2" s="43" t="str">
        <f>'Notas a los Edos Financieros'!D2</f>
        <v>Periodicidad</v>
      </c>
    </row>
    <row r="3" spans="1:5" s="35" customFormat="1" ht="18.899999999999999" customHeight="1" x14ac:dyDescent="0.3">
      <c r="A3" s="153" t="str">
        <f>ESF!A3</f>
        <v>Correspondiente del 1 de Enero al 30 de Septiembre de 2023</v>
      </c>
      <c r="B3" s="153"/>
      <c r="C3" s="153"/>
      <c r="D3" s="34" t="s">
        <v>4</v>
      </c>
      <c r="E3" s="43" t="str">
        <f>'Notas a los Edos Financieros'!D3</f>
        <v>Corte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0.399999999999999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0.399999999999999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0.399999999999999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0.399999999999999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0.399999999999999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0.399999999999999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0.399999999999999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0.399999999999999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0.399999999999999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0.399999999999999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0.399999999999999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0.6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0.399999999999999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335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342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351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355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356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359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360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4" spans="1:5" x14ac:dyDescent="0.2">
      <c r="B224" s="148" t="s">
        <v>652</v>
      </c>
      <c r="C224" s="150" t="s">
        <v>653</v>
      </c>
      <c r="D224" s="150"/>
    </row>
    <row r="225" spans="2:4" x14ac:dyDescent="0.2">
      <c r="B225" s="148" t="s">
        <v>654</v>
      </c>
      <c r="C225" s="150" t="s">
        <v>655</v>
      </c>
      <c r="D225" s="150"/>
    </row>
    <row r="226" spans="2:4" x14ac:dyDescent="0.2">
      <c r="B226" s="148" t="s">
        <v>656</v>
      </c>
      <c r="C226" s="150" t="s">
        <v>657</v>
      </c>
      <c r="D226" s="150"/>
    </row>
  </sheetData>
  <sheetProtection formatCells="0" formatColumns="0" formatRows="0" insertColumns="0" insertRows="0" insertHyperlinks="0" deleteColumns="0" deleteRows="0" sort="0" autoFilter="0" pivotTables="0"/>
  <mergeCells count="6">
    <mergeCell ref="C224:D224"/>
    <mergeCell ref="C225:D225"/>
    <mergeCell ref="C226:D226"/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39"/>
  <sheetViews>
    <sheetView topLeftCell="A10" zoomScaleNormal="100" zoomScaleSheetLayoutView="110" workbookViewId="0">
      <selection activeCell="B27" sqref="B27:D40"/>
    </sheetView>
  </sheetViews>
  <sheetFormatPr baseColWidth="10" defaultColWidth="0" defaultRowHeight="10.199999999999999" x14ac:dyDescent="0.2"/>
  <cols>
    <col min="1" max="1" width="7.88671875" style="2" customWidth="1"/>
    <col min="2" max="2" width="124.10937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0.399999999999999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4" ht="15" customHeight="1" x14ac:dyDescent="0.2">
      <c r="A17" s="113" t="s">
        <v>44</v>
      </c>
      <c r="B17" s="23" t="s">
        <v>447</v>
      </c>
    </row>
    <row r="18" spans="1:4" ht="15" customHeight="1" x14ac:dyDescent="0.2">
      <c r="A18" s="32"/>
      <c r="B18" s="23" t="s">
        <v>448</v>
      </c>
    </row>
    <row r="19" spans="1:4" x14ac:dyDescent="0.2">
      <c r="A19" s="32"/>
    </row>
    <row r="20" spans="1:4" x14ac:dyDescent="0.2">
      <c r="A20" s="32"/>
    </row>
    <row r="21" spans="1:4" x14ac:dyDescent="0.2">
      <c r="A21" s="32"/>
      <c r="B21" s="38" t="s">
        <v>64</v>
      </c>
    </row>
    <row r="22" spans="1:4" x14ac:dyDescent="0.2">
      <c r="A22" s="32"/>
    </row>
    <row r="23" spans="1:4" x14ac:dyDescent="0.2">
      <c r="A23" s="32"/>
    </row>
    <row r="24" spans="1:4" x14ac:dyDescent="0.2">
      <c r="A24" s="32"/>
    </row>
    <row r="25" spans="1:4" x14ac:dyDescent="0.2">
      <c r="A25" s="32"/>
    </row>
    <row r="26" spans="1:4" x14ac:dyDescent="0.2">
      <c r="A26" s="32"/>
    </row>
    <row r="27" spans="1:4" x14ac:dyDescent="0.2">
      <c r="A27" s="32"/>
    </row>
    <row r="28" spans="1:4" x14ac:dyDescent="0.2">
      <c r="A28" s="32"/>
      <c r="B28" s="148" t="s">
        <v>652</v>
      </c>
      <c r="C28" s="150"/>
      <c r="D28" s="150"/>
    </row>
    <row r="29" spans="1:4" x14ac:dyDescent="0.2">
      <c r="A29" s="32"/>
      <c r="B29" s="148" t="s">
        <v>654</v>
      </c>
      <c r="C29" s="150"/>
      <c r="D29" s="150"/>
    </row>
    <row r="30" spans="1:4" x14ac:dyDescent="0.2">
      <c r="A30" s="32"/>
      <c r="B30" s="148" t="s">
        <v>656</v>
      </c>
      <c r="C30" s="150"/>
      <c r="D30" s="150"/>
    </row>
    <row r="31" spans="1:4" x14ac:dyDescent="0.2">
      <c r="A31" s="32"/>
    </row>
    <row r="32" spans="1:4" x14ac:dyDescent="0.2">
      <c r="A32" s="32"/>
    </row>
    <row r="33" spans="1:3" x14ac:dyDescent="0.2">
      <c r="A33" s="32"/>
    </row>
    <row r="34" spans="1:3" x14ac:dyDescent="0.2">
      <c r="A34" s="32"/>
    </row>
    <row r="35" spans="1:3" x14ac:dyDescent="0.2">
      <c r="A35" s="32"/>
    </row>
    <row r="36" spans="1:3" x14ac:dyDescent="0.2">
      <c r="A36" s="32"/>
    </row>
    <row r="37" spans="1:3" x14ac:dyDescent="0.2">
      <c r="A37" s="32"/>
      <c r="B37" s="150" t="s">
        <v>653</v>
      </c>
      <c r="C37" s="150"/>
    </row>
    <row r="38" spans="1:3" x14ac:dyDescent="0.2">
      <c r="B38" s="150" t="s">
        <v>655</v>
      </c>
      <c r="C38" s="150"/>
    </row>
    <row r="39" spans="1:3" x14ac:dyDescent="0.2">
      <c r="B39" s="150" t="s">
        <v>657</v>
      </c>
      <c r="C39" s="150"/>
    </row>
  </sheetData>
  <mergeCells count="6">
    <mergeCell ref="B39:C39"/>
    <mergeCell ref="C28:D28"/>
    <mergeCell ref="C29:D29"/>
    <mergeCell ref="C30:D30"/>
    <mergeCell ref="B37:C37"/>
    <mergeCell ref="B38:C38"/>
  </mergeCell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7"/>
  <sheetViews>
    <sheetView workbookViewId="0">
      <selection activeCell="E43" sqref="A1:E43"/>
    </sheetView>
  </sheetViews>
  <sheetFormatPr baseColWidth="10" defaultColWidth="9.109375" defaultRowHeight="10.199999999999999" x14ac:dyDescent="0.2"/>
  <cols>
    <col min="1" max="1" width="10" style="47" customWidth="1"/>
    <col min="2" max="2" width="48.109375" style="47" customWidth="1"/>
    <col min="3" max="3" width="22.88671875" style="47" customWidth="1"/>
    <col min="4" max="5" width="16.88671875" style="47" customWidth="1"/>
    <col min="6" max="16384" width="9.109375" style="47"/>
  </cols>
  <sheetData>
    <row r="1" spans="1:5" ht="18.899999999999999" customHeight="1" x14ac:dyDescent="0.2">
      <c r="A1" s="157" t="str">
        <f>ESF!A1</f>
        <v>Instituto Salmantino para las Personas con Discapacidad Salamanca</v>
      </c>
      <c r="B1" s="157"/>
      <c r="C1" s="157"/>
      <c r="D1" s="45" t="s">
        <v>0</v>
      </c>
      <c r="E1" s="46" t="str">
        <f>'Notas a los Edos Financieros'!D1</f>
        <v>Ejercicio</v>
      </c>
    </row>
    <row r="2" spans="1:5" ht="18.899999999999999" customHeight="1" x14ac:dyDescent="0.2">
      <c r="A2" s="157" t="s">
        <v>449</v>
      </c>
      <c r="B2" s="157"/>
      <c r="C2" s="157"/>
      <c r="D2" s="45" t="s">
        <v>2</v>
      </c>
      <c r="E2" s="46" t="str">
        <f>'Notas a los Edos Financieros'!D2</f>
        <v>Periodicidad</v>
      </c>
    </row>
    <row r="3" spans="1:5" ht="18.899999999999999" customHeight="1" x14ac:dyDescent="0.2">
      <c r="A3" s="157" t="str">
        <f>ESF!A3</f>
        <v>Correspondiente del 1 de Enero al 30 de Septiembre de 2023</v>
      </c>
      <c r="B3" s="157"/>
      <c r="C3" s="157"/>
      <c r="D3" s="45" t="s">
        <v>4</v>
      </c>
      <c r="E3" s="46" t="str">
        <f>'Notas a los Edos Financieros'!D3</f>
        <v>Corte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0</v>
      </c>
    </row>
    <row r="15" spans="1:5" x14ac:dyDescent="0.2">
      <c r="A15" s="51">
        <v>3220</v>
      </c>
      <c r="B15" s="47" t="s">
        <v>456</v>
      </c>
      <c r="C15" s="52">
        <v>0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  <row r="35" spans="2:4" x14ac:dyDescent="0.2">
      <c r="B35" s="148" t="s">
        <v>652</v>
      </c>
      <c r="C35" s="150" t="s">
        <v>653</v>
      </c>
      <c r="D35" s="150"/>
    </row>
    <row r="36" spans="2:4" x14ac:dyDescent="0.2">
      <c r="B36" s="148" t="s">
        <v>654</v>
      </c>
      <c r="C36" s="150" t="s">
        <v>655</v>
      </c>
      <c r="D36" s="150"/>
    </row>
    <row r="37" spans="2:4" x14ac:dyDescent="0.2">
      <c r="B37" s="148" t="s">
        <v>656</v>
      </c>
      <c r="C37" s="150" t="s">
        <v>657</v>
      </c>
      <c r="D37" s="150"/>
    </row>
  </sheetData>
  <sheetProtection formatCells="0" formatColumns="0" formatRows="0" insertColumns="0" insertRows="0" insertHyperlinks="0" deleteColumns="0" deleteRows="0" sort="0" autoFilter="0" pivotTables="0"/>
  <mergeCells count="6">
    <mergeCell ref="C37:D37"/>
    <mergeCell ref="A1:C1"/>
    <mergeCell ref="A2:C2"/>
    <mergeCell ref="A3:C3"/>
    <mergeCell ref="C35:D35"/>
    <mergeCell ref="C36:D36"/>
  </mergeCells>
  <pageMargins left="0.7" right="0.7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D30"/>
  <sheetViews>
    <sheetView zoomScaleNormal="100" zoomScaleSheetLayoutView="110" workbookViewId="0">
      <selection activeCell="B9" sqref="B9"/>
    </sheetView>
  </sheetViews>
  <sheetFormatPr baseColWidth="10" defaultColWidth="0" defaultRowHeight="10.199999999999999" x14ac:dyDescent="0.2"/>
  <cols>
    <col min="1" max="1" width="8.8867187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0.399999999999999" x14ac:dyDescent="0.2">
      <c r="B8" s="25" t="s">
        <v>470</v>
      </c>
    </row>
    <row r="9" spans="1:2" ht="15" customHeight="1" x14ac:dyDescent="0.2">
      <c r="B9" s="27" t="s">
        <v>471</v>
      </c>
    </row>
    <row r="13" spans="1:2" x14ac:dyDescent="0.2">
      <c r="B13" s="38" t="s">
        <v>64</v>
      </c>
    </row>
    <row r="19" spans="2:4" x14ac:dyDescent="0.2">
      <c r="B19" s="148" t="s">
        <v>652</v>
      </c>
      <c r="C19" s="150"/>
      <c r="D19" s="150"/>
    </row>
    <row r="20" spans="2:4" x14ac:dyDescent="0.2">
      <c r="B20" s="148" t="s">
        <v>654</v>
      </c>
      <c r="C20" s="150"/>
      <c r="D20" s="150"/>
    </row>
    <row r="21" spans="2:4" x14ac:dyDescent="0.2">
      <c r="B21" s="148" t="s">
        <v>656</v>
      </c>
      <c r="C21" s="150"/>
      <c r="D21" s="150"/>
    </row>
    <row r="28" spans="2:4" x14ac:dyDescent="0.2">
      <c r="B28" s="150" t="s">
        <v>653</v>
      </c>
      <c r="C28" s="150"/>
    </row>
    <row r="29" spans="2:4" x14ac:dyDescent="0.2">
      <c r="B29" s="150" t="s">
        <v>655</v>
      </c>
      <c r="C29" s="150"/>
    </row>
    <row r="30" spans="2:4" x14ac:dyDescent="0.2">
      <c r="B30" s="150" t="s">
        <v>657</v>
      </c>
      <c r="C30" s="150"/>
    </row>
  </sheetData>
  <mergeCells count="6">
    <mergeCell ref="B30:C30"/>
    <mergeCell ref="C19:D19"/>
    <mergeCell ref="C20:D20"/>
    <mergeCell ref="C21:D21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42"/>
  <sheetViews>
    <sheetView topLeftCell="A102" workbookViewId="0">
      <selection sqref="A1:E144"/>
    </sheetView>
  </sheetViews>
  <sheetFormatPr baseColWidth="10" defaultColWidth="9.109375" defaultRowHeight="10.199999999999999" x14ac:dyDescent="0.2"/>
  <cols>
    <col min="1" max="1" width="10" style="47" customWidth="1"/>
    <col min="2" max="2" width="63.44140625" style="47" bestFit="1" customWidth="1"/>
    <col min="3" max="3" width="15.109375" style="47" bestFit="1" customWidth="1"/>
    <col min="4" max="4" width="16.44140625" style="47" bestFit="1" customWidth="1"/>
    <col min="5" max="5" width="19.109375" style="47" customWidth="1"/>
    <col min="6" max="16384" width="9.109375" style="47"/>
  </cols>
  <sheetData>
    <row r="1" spans="1:5" s="53" customFormat="1" ht="18.899999999999999" customHeight="1" x14ac:dyDescent="0.3">
      <c r="A1" s="157" t="str">
        <f>ESF!A1</f>
        <v>Instituto Salmantino para las Personas con Discapacidad Salamanca</v>
      </c>
      <c r="B1" s="157"/>
      <c r="C1" s="157"/>
      <c r="D1" s="45" t="s">
        <v>0</v>
      </c>
      <c r="E1" s="46" t="str">
        <f>'Notas a los Edos Financieros'!D1</f>
        <v>Ejercicio</v>
      </c>
    </row>
    <row r="2" spans="1:5" s="53" customFormat="1" ht="18.899999999999999" customHeight="1" x14ac:dyDescent="0.3">
      <c r="A2" s="157" t="s">
        <v>472</v>
      </c>
      <c r="B2" s="157"/>
      <c r="C2" s="157"/>
      <c r="D2" s="45" t="s">
        <v>2</v>
      </c>
      <c r="E2" s="46" t="str">
        <f>'Notas a los Edos Financieros'!D2</f>
        <v>Periodicidad</v>
      </c>
    </row>
    <row r="3" spans="1:5" s="53" customFormat="1" ht="18.899999999999999" customHeight="1" x14ac:dyDescent="0.3">
      <c r="A3" s="157" t="str">
        <f>ESF!A3</f>
        <v>Correspondiente del 1 de Enero al 30 de Septiembre de 2023</v>
      </c>
      <c r="B3" s="157"/>
      <c r="C3" s="157"/>
      <c r="D3" s="45" t="s">
        <v>4</v>
      </c>
      <c r="E3" s="46" t="str">
        <f>'Notas a los Edos Financieros'!D3</f>
        <v>Corte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 t="s">
        <v>475</v>
      </c>
      <c r="D7" s="124" t="s">
        <v>476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0</v>
      </c>
      <c r="D15" s="120">
        <v>0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0</v>
      </c>
      <c r="D43" s="120">
        <f>D20+D28+D37</f>
        <v>0</v>
      </c>
    </row>
    <row r="45" spans="1:6" ht="14.4" x14ac:dyDescent="0.3">
      <c r="A45" s="49" t="s">
        <v>487</v>
      </c>
      <c r="B45" s="49"/>
      <c r="C45" s="49"/>
      <c r="D45" s="49"/>
      <c r="F45"/>
    </row>
    <row r="46" spans="1:6" ht="14.4" x14ac:dyDescent="0.3">
      <c r="A46" s="50" t="s">
        <v>68</v>
      </c>
      <c r="B46" s="50" t="s">
        <v>474</v>
      </c>
      <c r="C46" s="124" t="s">
        <v>475</v>
      </c>
      <c r="D46" s="124" t="s">
        <v>476</v>
      </c>
      <c r="F46"/>
    </row>
    <row r="47" spans="1:6" ht="9.9" customHeight="1" x14ac:dyDescent="0.3">
      <c r="A47" s="58">
        <v>3210</v>
      </c>
      <c r="B47" s="59" t="s">
        <v>488</v>
      </c>
      <c r="C47" s="120">
        <v>0</v>
      </c>
      <c r="D47" s="120">
        <v>0</v>
      </c>
      <c r="E47" s="139"/>
      <c r="F47"/>
    </row>
    <row r="48" spans="1:6" ht="9.9" customHeight="1" x14ac:dyDescent="0.3">
      <c r="A48" s="51"/>
      <c r="B48" s="132" t="s">
        <v>489</v>
      </c>
      <c r="C48" s="120">
        <v>0</v>
      </c>
      <c r="D48" s="120">
        <v>0</v>
      </c>
      <c r="E48" s="140"/>
      <c r="F48"/>
    </row>
    <row r="49" spans="1:6" ht="9.9" customHeight="1" x14ac:dyDescent="0.3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" customHeight="1" x14ac:dyDescent="0.3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" customHeight="1" x14ac:dyDescent="0.3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" customHeight="1" x14ac:dyDescent="0.3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" customHeight="1" x14ac:dyDescent="0.3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" customHeight="1" x14ac:dyDescent="0.3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" customHeight="1" x14ac:dyDescent="0.3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" customHeight="1" x14ac:dyDescent="0.3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" customHeight="1" x14ac:dyDescent="0.3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" customHeight="1" x14ac:dyDescent="0.3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" customHeight="1" x14ac:dyDescent="0.3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" customHeight="1" x14ac:dyDescent="0.3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" customHeight="1" x14ac:dyDescent="0.3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" customHeight="1" x14ac:dyDescent="0.3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" customHeight="1" x14ac:dyDescent="0.3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" customHeight="1" x14ac:dyDescent="0.3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" customHeight="1" x14ac:dyDescent="0.3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" customHeight="1" x14ac:dyDescent="0.3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" customHeight="1" x14ac:dyDescent="0.3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" customHeight="1" x14ac:dyDescent="0.3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" customHeight="1" x14ac:dyDescent="0.3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" customHeight="1" x14ac:dyDescent="0.3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" customHeight="1" x14ac:dyDescent="0.3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" customHeight="1" x14ac:dyDescent="0.3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" customHeight="1" x14ac:dyDescent="0.3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" customHeight="1" x14ac:dyDescent="0.3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" customHeight="1" x14ac:dyDescent="0.3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" customHeight="1" x14ac:dyDescent="0.3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" customHeight="1" x14ac:dyDescent="0.3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" customHeight="1" x14ac:dyDescent="0.3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" customHeight="1" x14ac:dyDescent="0.3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" customHeight="1" x14ac:dyDescent="0.3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" customHeight="1" x14ac:dyDescent="0.3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" customHeight="1" x14ac:dyDescent="0.3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" customHeight="1" x14ac:dyDescent="0.3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" customHeight="1" x14ac:dyDescent="0.3">
      <c r="A84" s="51">
        <v>5594</v>
      </c>
      <c r="B84" s="47" t="s">
        <v>495</v>
      </c>
      <c r="C84" s="52">
        <v>0</v>
      </c>
      <c r="D84" s="52">
        <v>0</v>
      </c>
      <c r="F84"/>
    </row>
    <row r="85" spans="1:6" ht="9.9" customHeight="1" x14ac:dyDescent="0.3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" customHeight="1" x14ac:dyDescent="0.3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" customHeight="1" x14ac:dyDescent="0.3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" customHeight="1" x14ac:dyDescent="0.3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" customHeight="1" x14ac:dyDescent="0.3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" customHeight="1" x14ac:dyDescent="0.3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" customHeight="1" x14ac:dyDescent="0.3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" customHeight="1" x14ac:dyDescent="0.3">
      <c r="A92" s="58">
        <v>2110</v>
      </c>
      <c r="B92" s="133" t="s">
        <v>496</v>
      </c>
      <c r="C92" s="120">
        <v>0</v>
      </c>
      <c r="D92" s="120">
        <v>0</v>
      </c>
      <c r="F92"/>
    </row>
    <row r="93" spans="1:6" ht="9.9" customHeight="1" x14ac:dyDescent="0.3">
      <c r="A93" s="51">
        <v>2111</v>
      </c>
      <c r="B93" s="47" t="s">
        <v>497</v>
      </c>
      <c r="C93" s="52">
        <v>0</v>
      </c>
      <c r="D93" s="52">
        <v>0</v>
      </c>
      <c r="F93"/>
    </row>
    <row r="94" spans="1:6" ht="9.9" customHeight="1" x14ac:dyDescent="0.3">
      <c r="A94" s="51">
        <v>2112</v>
      </c>
      <c r="B94" s="47" t="s">
        <v>498</v>
      </c>
      <c r="C94" s="52">
        <v>0</v>
      </c>
      <c r="D94" s="52">
        <v>0</v>
      </c>
      <c r="F94"/>
    </row>
    <row r="95" spans="1:6" ht="9.9" customHeight="1" x14ac:dyDescent="0.3">
      <c r="A95" s="51">
        <v>2112</v>
      </c>
      <c r="B95" s="47" t="s">
        <v>499</v>
      </c>
      <c r="C95" s="52">
        <v>0</v>
      </c>
      <c r="D95" s="52">
        <v>0</v>
      </c>
      <c r="F95"/>
    </row>
    <row r="96" spans="1:6" ht="9.9" customHeight="1" x14ac:dyDescent="0.3">
      <c r="A96" s="51">
        <v>2115</v>
      </c>
      <c r="B96" s="47" t="s">
        <v>500</v>
      </c>
      <c r="C96" s="52">
        <v>0</v>
      </c>
      <c r="D96" s="52">
        <v>0</v>
      </c>
      <c r="F96"/>
    </row>
    <row r="97" spans="1:6" ht="9.9" customHeight="1" x14ac:dyDescent="0.3">
      <c r="A97" s="51">
        <v>2114</v>
      </c>
      <c r="B97" s="47" t="s">
        <v>501</v>
      </c>
      <c r="C97" s="52">
        <v>0</v>
      </c>
      <c r="D97" s="52">
        <v>0</v>
      </c>
      <c r="F97"/>
    </row>
    <row r="98" spans="1:6" ht="9.9" customHeight="1" x14ac:dyDescent="0.3">
      <c r="A98" s="51"/>
      <c r="B98" s="132" t="s">
        <v>502</v>
      </c>
      <c r="C98" s="120">
        <v>0</v>
      </c>
      <c r="D98" s="120">
        <v>0</v>
      </c>
      <c r="F98"/>
    </row>
    <row r="99" spans="1:6" ht="9.9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" customHeight="1" x14ac:dyDescent="0.3">
      <c r="A121" s="58">
        <v>1120</v>
      </c>
      <c r="B121" s="133" t="s">
        <v>503</v>
      </c>
      <c r="C121" s="120">
        <v>0</v>
      </c>
      <c r="D121" s="120">
        <v>0</v>
      </c>
      <c r="F121"/>
    </row>
    <row r="122" spans="1:6" customFormat="1" ht="9.9" customHeight="1" x14ac:dyDescent="0.3">
      <c r="A122" s="51">
        <v>1124</v>
      </c>
      <c r="B122" s="131" t="s">
        <v>504</v>
      </c>
      <c r="C122" s="52">
        <v>0</v>
      </c>
      <c r="D122" s="52">
        <v>0</v>
      </c>
    </row>
    <row r="123" spans="1:6" ht="9.9" customHeight="1" x14ac:dyDescent="0.3">
      <c r="A123" s="51">
        <v>1124</v>
      </c>
      <c r="B123" s="131" t="s">
        <v>505</v>
      </c>
      <c r="C123" s="52">
        <v>0</v>
      </c>
      <c r="D123" s="52">
        <v>0</v>
      </c>
      <c r="F123"/>
    </row>
    <row r="124" spans="1:6" ht="9.9" customHeight="1" x14ac:dyDescent="0.3">
      <c r="A124" s="51">
        <v>1124</v>
      </c>
      <c r="B124" s="131" t="s">
        <v>506</v>
      </c>
      <c r="C124" s="52">
        <v>0</v>
      </c>
      <c r="D124" s="52">
        <v>0</v>
      </c>
      <c r="F124"/>
    </row>
    <row r="125" spans="1:6" ht="9.9" customHeight="1" x14ac:dyDescent="0.3">
      <c r="A125" s="51">
        <v>1124</v>
      </c>
      <c r="B125" s="131" t="s">
        <v>507</v>
      </c>
      <c r="C125" s="52">
        <v>0</v>
      </c>
      <c r="D125" s="52">
        <v>0</v>
      </c>
      <c r="F125"/>
    </row>
    <row r="126" spans="1:6" ht="9.9" customHeight="1" x14ac:dyDescent="0.3">
      <c r="A126" s="51">
        <v>1124</v>
      </c>
      <c r="B126" s="131" t="s">
        <v>508</v>
      </c>
      <c r="C126" s="52">
        <v>0</v>
      </c>
      <c r="D126" s="52">
        <v>0</v>
      </c>
      <c r="F126"/>
    </row>
    <row r="127" spans="1:6" ht="9.9" customHeight="1" x14ac:dyDescent="0.3">
      <c r="A127" s="51">
        <v>1124</v>
      </c>
      <c r="B127" s="131" t="s">
        <v>509</v>
      </c>
      <c r="C127" s="52">
        <v>0</v>
      </c>
      <c r="D127" s="52">
        <v>0</v>
      </c>
      <c r="F127"/>
    </row>
    <row r="128" spans="1:6" ht="9.9" customHeight="1" x14ac:dyDescent="0.3">
      <c r="A128" s="51">
        <v>1122</v>
      </c>
      <c r="B128" s="131" t="s">
        <v>510</v>
      </c>
      <c r="C128" s="52">
        <v>0</v>
      </c>
      <c r="D128" s="52">
        <v>0</v>
      </c>
      <c r="F128"/>
    </row>
    <row r="129" spans="1:6" ht="9.9" customHeight="1" x14ac:dyDescent="0.3">
      <c r="A129" s="51">
        <v>1122</v>
      </c>
      <c r="B129" s="131" t="s">
        <v>511</v>
      </c>
      <c r="C129" s="52">
        <v>0</v>
      </c>
      <c r="D129" s="52">
        <v>0</v>
      </c>
      <c r="F129"/>
    </row>
    <row r="130" spans="1:6" ht="9.9" customHeight="1" x14ac:dyDescent="0.3">
      <c r="A130" s="51">
        <v>1122</v>
      </c>
      <c r="B130" s="131" t="s">
        <v>512</v>
      </c>
      <c r="C130" s="52">
        <v>0</v>
      </c>
      <c r="D130" s="52">
        <v>0</v>
      </c>
      <c r="F130"/>
    </row>
    <row r="131" spans="1:6" ht="9.9" customHeight="1" x14ac:dyDescent="0.3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" customHeight="1" x14ac:dyDescent="0.3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" customHeight="1" x14ac:dyDescent="0.3">
      <c r="A133" s="51"/>
      <c r="B133" s="134" t="s">
        <v>513</v>
      </c>
      <c r="C133" s="120">
        <f>C47+C48-C98</f>
        <v>0</v>
      </c>
      <c r="D133" s="120">
        <f>D47+D48-D98</f>
        <v>0</v>
      </c>
      <c r="F133"/>
    </row>
    <row r="134" spans="1:6" ht="9.9" customHeight="1" x14ac:dyDescent="0.3">
      <c r="F134"/>
    </row>
    <row r="135" spans="1:6" ht="9.9" customHeight="1" x14ac:dyDescent="0.3">
      <c r="B135" s="38" t="s">
        <v>64</v>
      </c>
      <c r="F135"/>
    </row>
    <row r="140" spans="1:6" x14ac:dyDescent="0.2">
      <c r="B140" s="148" t="s">
        <v>652</v>
      </c>
      <c r="C140" s="150" t="s">
        <v>653</v>
      </c>
      <c r="D140" s="150"/>
    </row>
    <row r="141" spans="1:6" x14ac:dyDescent="0.2">
      <c r="B141" s="148" t="s">
        <v>654</v>
      </c>
      <c r="C141" s="150" t="s">
        <v>655</v>
      </c>
      <c r="D141" s="150"/>
    </row>
    <row r="142" spans="1:6" x14ac:dyDescent="0.2">
      <c r="B142" s="148" t="s">
        <v>656</v>
      </c>
      <c r="C142" s="150" t="s">
        <v>657</v>
      </c>
      <c r="D142" s="150"/>
    </row>
  </sheetData>
  <sheetProtection formatCells="0" formatColumns="0" formatRows="0" insertColumns="0" insertRows="0" insertHyperlinks="0" deleteColumns="0" deleteRows="0" sort="0" autoFilter="0" pivotTables="0"/>
  <mergeCells count="6">
    <mergeCell ref="C142:D142"/>
    <mergeCell ref="A1:C1"/>
    <mergeCell ref="A2:C2"/>
    <mergeCell ref="A3:C3"/>
    <mergeCell ref="C140:D140"/>
    <mergeCell ref="C141:D141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D41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9" sqref="B29:D42"/>
    </sheetView>
  </sheetViews>
  <sheetFormatPr baseColWidth="10" defaultColWidth="0" defaultRowHeight="10.199999999999999" x14ac:dyDescent="0.2"/>
  <cols>
    <col min="1" max="1" width="11.44140625" style="2" customWidth="1"/>
    <col min="2" max="2" width="124.1093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7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0.399999999999999" x14ac:dyDescent="0.2">
      <c r="A16" s="129" t="s">
        <v>521</v>
      </c>
      <c r="B16" s="128" t="s">
        <v>522</v>
      </c>
    </row>
    <row r="21" spans="2:4" x14ac:dyDescent="0.2">
      <c r="B21" s="38" t="s">
        <v>64</v>
      </c>
    </row>
    <row r="30" spans="2:4" x14ac:dyDescent="0.2">
      <c r="B30" s="148" t="s">
        <v>652</v>
      </c>
      <c r="C30" s="150"/>
      <c r="D30" s="150"/>
    </row>
    <row r="31" spans="2:4" x14ac:dyDescent="0.2">
      <c r="B31" s="148" t="s">
        <v>654</v>
      </c>
      <c r="C31" s="150"/>
      <c r="D31" s="150"/>
    </row>
    <row r="32" spans="2:4" x14ac:dyDescent="0.2">
      <c r="B32" s="148" t="s">
        <v>656</v>
      </c>
      <c r="C32" s="150"/>
      <c r="D32" s="150"/>
    </row>
    <row r="39" spans="2:3" x14ac:dyDescent="0.2">
      <c r="B39" s="150" t="s">
        <v>653</v>
      </c>
      <c r="C39" s="150"/>
    </row>
    <row r="40" spans="2:3" x14ac:dyDescent="0.2">
      <c r="B40" s="150" t="s">
        <v>655</v>
      </c>
      <c r="C40" s="150"/>
    </row>
    <row r="41" spans="2:3" x14ac:dyDescent="0.2">
      <c r="B41" s="150" t="s">
        <v>657</v>
      </c>
      <c r="C41" s="150"/>
    </row>
  </sheetData>
  <mergeCells count="6">
    <mergeCell ref="B41:C41"/>
    <mergeCell ref="C30:D30"/>
    <mergeCell ref="C31:D31"/>
    <mergeCell ref="C32:D32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0c865bf4-0f22-4e4d-b041-7b0c1657e5a8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cp:lastPrinted>2023-10-20T15:43:20Z</cp:lastPrinted>
  <dcterms:created xsi:type="dcterms:W3CDTF">2012-12-11T20:36:24Z</dcterms:created>
  <dcterms:modified xsi:type="dcterms:W3CDTF">2023-10-20T15:44:14Z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