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MICHELLE\SIRET-CUENTA PUBLICA\2023\2303\SIRET\"/>
    </mc:Choice>
  </mc:AlternateContent>
  <bookViews>
    <workbookView xWindow="-108" yWindow="-108" windowWidth="19416" windowHeight="10296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 s="1"/>
  <c r="E12" i="1"/>
  <c r="D12" i="1"/>
  <c r="C12" i="1"/>
  <c r="B12" i="1"/>
  <c r="F11" i="1"/>
  <c r="F10" i="1"/>
  <c r="F9" i="1"/>
  <c r="F8" i="1"/>
  <c r="F7" i="1"/>
  <c r="F6" i="1"/>
  <c r="F5" i="1"/>
  <c r="F4" i="1" s="1"/>
  <c r="F3" i="1" s="1"/>
  <c r="E4" i="1"/>
  <c r="D4" i="1"/>
  <c r="C4" i="1"/>
  <c r="C3" i="1" s="1"/>
  <c r="B4" i="1"/>
  <c r="E3" i="1"/>
  <c r="D3" i="1"/>
  <c r="B3" i="1"/>
</calcChain>
</file>

<file path=xl/sharedStrings.xml><?xml version="1.0" encoding="utf-8"?>
<sst xmlns="http://schemas.openxmlformats.org/spreadsheetml/2006/main" count="33" uniqueCount="33">
  <si>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</si>
  <si>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</si>
  <si>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</si>
  <si>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</si>
  <si>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</si>
  <si>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</si>
  <si>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</si>
  <si>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</si>
  <si>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</si>
  <si>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</si>
  <si>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</si>
  <si>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</si>
  <si>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</si>
  <si>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</si>
  <si>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</si>
  <si>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</si>
  <si>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</si>
  <si>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</si>
  <si>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</si>
  <si>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</si>
  <si>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</si>
  <si>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</si>
  <si>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</si>
  <si>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</si>
  <si>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</si>
  <si>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</si>
  <si>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Instituto Salmantino para las Personas con Discapacidad Salamanca
Estado Analítico del Activo
Del 1 de Enero al 30 de Septiembre de 2023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</si>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</sst>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workbookViewId="0">
      <selection activeCell="G10" sqref="G10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ht="20.399999999999999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11">
        <f>B4+B12</f>
        <v>2207943.8899999997</v>
      </c>
      <c r="C3" s="11">
        <f t="shared" ref="C3:F3" si="0">C4+C12</f>
        <v>6354879.6299999999</v>
      </c>
      <c r="D3" s="11">
        <f t="shared" si="0"/>
        <v>3954631.08</v>
      </c>
      <c r="E3" s="11">
        <f t="shared" si="0"/>
        <v>2400248.5499999998</v>
      </c>
      <c r="F3" s="11">
        <f t="shared" si="0"/>
        <v>192304.66000000009</v>
      </c>
    </row>
    <row r="4" spans="1:6" x14ac:dyDescent="0.2">
      <c r="A4" s="6" t="s">
        <v>7</v>
      </c>
      <c r="B4" s="11">
        <f>SUM(B5:B11)</f>
        <v>1981388.1099999999</v>
      </c>
      <c r="C4" s="11">
        <f>SUM(C5:C11)</f>
        <v>5850101.3099999996</v>
      </c>
      <c r="D4" s="11">
        <f>SUM(D5:D11)</f>
        <v>3676408.54</v>
      </c>
      <c r="E4" s="11">
        <f>SUM(E5:E11)</f>
        <v>2173692.77</v>
      </c>
      <c r="F4" s="11">
        <f>SUM(F5:F11)</f>
        <v>192304.66000000009</v>
      </c>
    </row>
    <row r="5" spans="1:6" x14ac:dyDescent="0.2">
      <c r="A5" s="7" t="s">
        <v>8</v>
      </c>
      <c r="B5" s="12">
        <v>1977841.47</v>
      </c>
      <c r="C5" s="12">
        <v>4374885.47</v>
      </c>
      <c r="D5" s="12">
        <v>2205715.41</v>
      </c>
      <c r="E5" s="12">
        <v>2169170.06</v>
      </c>
      <c r="F5" s="12">
        <f t="shared" ref="F5:F11" si="1">E5-B5</f>
        <v>191328.59000000008</v>
      </c>
    </row>
    <row r="6" spans="1:6" x14ac:dyDescent="0.2">
      <c r="A6" s="7" t="s">
        <v>9</v>
      </c>
      <c r="B6" s="12">
        <v>3546.64</v>
      </c>
      <c r="C6" s="12">
        <v>1475215.84</v>
      </c>
      <c r="D6" s="12">
        <v>1470693.13</v>
      </c>
      <c r="E6" s="12">
        <v>4522.71</v>
      </c>
      <c r="F6" s="12">
        <f t="shared" si="1"/>
        <v>976.07000000000016</v>
      </c>
    </row>
    <row r="7" spans="1:6" x14ac:dyDescent="0.2">
      <c r="A7" s="7" t="s">
        <v>10</v>
      </c>
      <c r="B7" s="12">
        <v>0</v>
      </c>
      <c r="C7" s="12">
        <v>0</v>
      </c>
      <c r="D7" s="12">
        <v>0</v>
      </c>
      <c r="E7" s="12">
        <v>0</v>
      </c>
      <c r="F7" s="12">
        <f t="shared" si="1"/>
        <v>0</v>
      </c>
    </row>
    <row r="8" spans="1:6" x14ac:dyDescent="0.2">
      <c r="A8" s="7" t="s">
        <v>11</v>
      </c>
      <c r="B8" s="12">
        <v>0</v>
      </c>
      <c r="C8" s="12">
        <v>0</v>
      </c>
      <c r="D8" s="12">
        <v>0</v>
      </c>
      <c r="E8" s="12">
        <v>0</v>
      </c>
      <c r="F8" s="12">
        <f t="shared" si="1"/>
        <v>0</v>
      </c>
    </row>
    <row r="9" spans="1:6" x14ac:dyDescent="0.2">
      <c r="A9" s="7" t="s">
        <v>12</v>
      </c>
      <c r="B9" s="12">
        <v>0</v>
      </c>
      <c r="C9" s="12">
        <v>0</v>
      </c>
      <c r="D9" s="12">
        <v>0</v>
      </c>
      <c r="E9" s="12">
        <v>0</v>
      </c>
      <c r="F9" s="12">
        <f t="shared" si="1"/>
        <v>0</v>
      </c>
    </row>
    <row r="10" spans="1:6" x14ac:dyDescent="0.2">
      <c r="A10" s="7" t="s">
        <v>13</v>
      </c>
      <c r="B10" s="12">
        <v>0</v>
      </c>
      <c r="C10" s="12">
        <v>0</v>
      </c>
      <c r="D10" s="12">
        <v>0</v>
      </c>
      <c r="E10" s="12">
        <v>0</v>
      </c>
      <c r="F10" s="12">
        <f t="shared" si="1"/>
        <v>0</v>
      </c>
    </row>
    <row r="11" spans="1:6" x14ac:dyDescent="0.2">
      <c r="A11" s="7" t="s">
        <v>14</v>
      </c>
      <c r="B11" s="12">
        <v>0</v>
      </c>
      <c r="C11" s="12">
        <v>0</v>
      </c>
      <c r="D11" s="12">
        <v>0</v>
      </c>
      <c r="E11" s="12">
        <v>0</v>
      </c>
      <c r="F11" s="12">
        <f t="shared" si="1"/>
        <v>0</v>
      </c>
    </row>
    <row r="12" spans="1:6" x14ac:dyDescent="0.2">
      <c r="A12" s="6" t="s">
        <v>15</v>
      </c>
      <c r="B12" s="11">
        <f>SUM(B13:B21)</f>
        <v>226555.78000000003</v>
      </c>
      <c r="C12" s="11">
        <f>SUM(C13:C21)</f>
        <v>504778.32</v>
      </c>
      <c r="D12" s="11">
        <f>SUM(D13:D21)</f>
        <v>278222.53999999998</v>
      </c>
      <c r="E12" s="11">
        <f>SUM(E13:E21)</f>
        <v>226555.78000000003</v>
      </c>
      <c r="F12" s="11">
        <f>SUM(F13:F21)</f>
        <v>0</v>
      </c>
    </row>
    <row r="13" spans="1:6" x14ac:dyDescent="0.2">
      <c r="A13" s="7" t="s">
        <v>16</v>
      </c>
      <c r="B13" s="12">
        <v>0</v>
      </c>
      <c r="C13" s="12">
        <v>0</v>
      </c>
      <c r="D13" s="12">
        <v>0</v>
      </c>
      <c r="E13" s="12">
        <v>0</v>
      </c>
      <c r="F13" s="12">
        <f t="shared" ref="F13:F21" si="2">E13-B13</f>
        <v>0</v>
      </c>
    </row>
    <row r="14" spans="1:6" x14ac:dyDescent="0.2">
      <c r="A14" s="7" t="s">
        <v>17</v>
      </c>
      <c r="B14" s="13">
        <v>0</v>
      </c>
      <c r="C14" s="13">
        <v>0</v>
      </c>
      <c r="D14" s="13">
        <v>0</v>
      </c>
      <c r="E14" s="13">
        <v>0</v>
      </c>
      <c r="F14" s="13">
        <f t="shared" si="2"/>
        <v>0</v>
      </c>
    </row>
    <row r="15" spans="1:6" x14ac:dyDescent="0.2">
      <c r="A15" s="7" t="s">
        <v>18</v>
      </c>
      <c r="B15" s="13">
        <v>0</v>
      </c>
      <c r="C15" s="13">
        <v>0</v>
      </c>
      <c r="D15" s="13">
        <v>0</v>
      </c>
      <c r="E15" s="13">
        <v>0</v>
      </c>
      <c r="F15" s="13">
        <f t="shared" si="2"/>
        <v>0</v>
      </c>
    </row>
    <row r="16" spans="1:6" x14ac:dyDescent="0.2">
      <c r="A16" s="7" t="s">
        <v>19</v>
      </c>
      <c r="B16" s="12">
        <v>461778.32</v>
      </c>
      <c r="C16" s="12">
        <v>461778.32</v>
      </c>
      <c r="D16" s="12">
        <v>0</v>
      </c>
      <c r="E16" s="12">
        <v>461778.32</v>
      </c>
      <c r="F16" s="12">
        <f t="shared" si="2"/>
        <v>0</v>
      </c>
    </row>
    <row r="17" spans="1:6" x14ac:dyDescent="0.2">
      <c r="A17" s="7" t="s">
        <v>20</v>
      </c>
      <c r="B17" s="12">
        <v>43000</v>
      </c>
      <c r="C17" s="12">
        <v>43000</v>
      </c>
      <c r="D17" s="12">
        <v>0</v>
      </c>
      <c r="E17" s="12">
        <v>43000</v>
      </c>
      <c r="F17" s="12">
        <f t="shared" si="2"/>
        <v>0</v>
      </c>
    </row>
    <row r="18" spans="1:6" x14ac:dyDescent="0.2">
      <c r="A18" s="7" t="s">
        <v>21</v>
      </c>
      <c r="B18" s="12">
        <v>-278222.53999999998</v>
      </c>
      <c r="C18" s="12">
        <v>0</v>
      </c>
      <c r="D18" s="12">
        <v>278222.53999999998</v>
      </c>
      <c r="E18" s="12">
        <v>-278222.53999999998</v>
      </c>
      <c r="F18" s="12">
        <f t="shared" si="2"/>
        <v>0</v>
      </c>
    </row>
    <row r="19" spans="1:6" x14ac:dyDescent="0.2">
      <c r="A19" s="7" t="s">
        <v>22</v>
      </c>
      <c r="B19" s="12">
        <v>0</v>
      </c>
      <c r="C19" s="12">
        <v>0</v>
      </c>
      <c r="D19" s="12">
        <v>0</v>
      </c>
      <c r="E19" s="12">
        <v>0</v>
      </c>
      <c r="F19" s="12">
        <f t="shared" si="2"/>
        <v>0</v>
      </c>
    </row>
    <row r="20" spans="1:6" x14ac:dyDescent="0.2">
      <c r="A20" s="7" t="s">
        <v>23</v>
      </c>
      <c r="B20" s="12">
        <v>0</v>
      </c>
      <c r="C20" s="12">
        <v>0</v>
      </c>
      <c r="D20" s="12">
        <v>0</v>
      </c>
      <c r="E20" s="12">
        <v>0</v>
      </c>
      <c r="F20" s="12">
        <f t="shared" si="2"/>
        <v>0</v>
      </c>
    </row>
    <row r="21" spans="1:6" x14ac:dyDescent="0.2">
      <c r="A21" s="7" t="s">
        <v>24</v>
      </c>
      <c r="B21" s="12">
        <v>0</v>
      </c>
      <c r="C21" s="12">
        <v>0</v>
      </c>
      <c r="D21" s="12">
        <v>0</v>
      </c>
      <c r="E21" s="12">
        <v>0</v>
      </c>
      <c r="F21" s="12">
        <f t="shared" si="2"/>
        <v>0</v>
      </c>
    </row>
    <row r="23" spans="1:6" ht="13.2" x14ac:dyDescent="0.2">
      <c r="A23" s="2" t="s">
        <v>25</v>
      </c>
    </row>
    <row r="32" spans="1:6" x14ac:dyDescent="0.2">
      <c r="A32" s="14"/>
      <c r="B32" s="14"/>
      <c r="C32" s="14"/>
    </row>
    <row r="33" spans="1:6" x14ac:dyDescent="0.2">
      <c r="A33" s="15" t="s">
        <v>27</v>
      </c>
      <c r="B33" s="16"/>
      <c r="C33" s="16"/>
      <c r="E33" s="16" t="s">
        <v>28</v>
      </c>
      <c r="F33" s="16"/>
    </row>
    <row r="34" spans="1:6" x14ac:dyDescent="0.2">
      <c r="A34" s="15" t="s">
        <v>29</v>
      </c>
      <c r="B34" s="16"/>
      <c r="C34" s="16"/>
      <c r="E34" s="16" t="s">
        <v>30</v>
      </c>
      <c r="F34" s="16"/>
    </row>
    <row r="35" spans="1:6" x14ac:dyDescent="0.2">
      <c r="A35" s="15" t="s">
        <v>31</v>
      </c>
      <c r="B35" s="16"/>
      <c r="C35" s="16"/>
      <c r="E35" s="16" t="s">
        <v>32</v>
      </c>
      <c r="F35" s="16"/>
    </row>
    <row r="36" spans="1:6" x14ac:dyDescent="0.2">
      <c r="A36" s="14"/>
      <c r="B36" s="14"/>
      <c r="C36" s="14"/>
    </row>
    <row r="37" spans="1:6" x14ac:dyDescent="0.2">
      <c r="A37" s="14"/>
      <c r="B37" s="14"/>
      <c r="C37" s="14"/>
    </row>
    <row r="38" spans="1:6" x14ac:dyDescent="0.2">
      <c r="A38" s="14"/>
      <c r="B38" s="14"/>
      <c r="C38" s="14"/>
    </row>
  </sheetData>
  <sheetProtection formatCells="0" formatColumns="0" formatRows="0" autoFilter="0"/>
  <mergeCells count="7">
    <mergeCell ref="A1:F1"/>
    <mergeCell ref="B33:C33"/>
    <mergeCell ref="B34:C34"/>
    <mergeCell ref="B35:C35"/>
    <mergeCell ref="E33:F33"/>
    <mergeCell ref="E34:F34"/>
    <mergeCell ref="E35:F35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Michh</cp:lastModifiedBy>
  <cp:revision/>
  <dcterms:created xsi:type="dcterms:W3CDTF">2014-02-09T04:04:15Z</dcterms:created>
  <dcterms:modified xsi:type="dcterms:W3CDTF">2023-10-18T21:37:19Z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