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5" i="3"/>
  <c r="B45" i="3"/>
  <c r="C41" i="3" l="1"/>
  <c r="B41" i="3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<sst xmlns="http://schemas.openxmlformats.org/spreadsheetml/2006/main" count="99" uniqueCount="64">
  <si>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</si>
  <si>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</si>
  <si>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</si>
  <si>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</si>
  <si>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</si>
  <si>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</si>
  <si>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</si>
  <si>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</si>
  <si>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</si>
  <si>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</si>
  <si>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</si>
  <si>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</si>
  <si>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</si>
  <si>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</si>
  <si>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</si>
  <si>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</si>
  <si>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</si>
  <si>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</si>
  <si>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</si>
  <si>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</si>
  <si>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</si>
  <si>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</si>
  <si>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</si>
  <si>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</si>
  <si>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</si>
  <si>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</si>
  <si>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</si>
  <si>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</si>
  <si>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</si>
  <si>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</si>
  <si>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</si>
  <si>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</si>
  <si>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</si>
  <si>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</si>
  <si>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</si>
  <si>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</si>
  <si>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</si>
  <si>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</si>
  <si>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</si>
  <si>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</si>
  <si>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</si>
  <si>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</si>
  <si>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</si>
  <si>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</si>
  <si>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</si>
  <si>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</si>
  <si>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</si>
  <si>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</si>
  <si>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</si>
  <si>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</si>
  <si>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</si>
  <si>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</si>
  <si>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</si>
  <si>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</si>
  <si>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</si>
  <si>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</si>
  <si>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</si>
  <si>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para las Personas con Discapacidad Salamanca
Estado de Flujos de Efectivo
Del 1 de Enero al 30 de Junio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</si>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</sst>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workbookViewId="0">
      <selection activeCell="B72" sqref="B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3210237.04</v>
      </c>
      <c r="C4" s="16">
        <f>SUM(C5:C14)</f>
        <v>5930524.5700000003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88.86</v>
      </c>
      <c r="C9" s="17">
        <v>158.4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788554</v>
      </c>
      <c r="C11" s="17">
        <v>1045458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2421594.1800000002</v>
      </c>
      <c r="C13" s="17">
        <v>4884908.17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2043470.31</v>
      </c>
      <c r="C16" s="16">
        <f>SUM(C17:C32)</f>
        <v>4895670.58</v>
      </c>
      <c r="D16" s="13" t="s">
        <v>38</v>
      </c>
    </row>
    <row r="17" spans="1:4" ht="11.25" customHeight="1" x14ac:dyDescent="0.2">
      <c r="A17" s="7" t="s">
        <v>8</v>
      </c>
      <c r="B17" s="17">
        <v>1863298.02</v>
      </c>
      <c r="C17" s="17">
        <v>4226123.05</v>
      </c>
      <c r="D17" s="14">
        <v>1000</v>
      </c>
    </row>
    <row r="18" spans="1:4" ht="11.25" customHeight="1" x14ac:dyDescent="0.2">
      <c r="A18" s="7" t="s">
        <v>9</v>
      </c>
      <c r="B18" s="17">
        <v>65091.11</v>
      </c>
      <c r="C18" s="17">
        <v>309824.53999999998</v>
      </c>
      <c r="D18" s="14">
        <v>2000</v>
      </c>
    </row>
    <row r="19" spans="1:4" ht="11.25" customHeight="1" x14ac:dyDescent="0.2">
      <c r="A19" s="7" t="s">
        <v>10</v>
      </c>
      <c r="B19" s="17">
        <v>115081.18</v>
      </c>
      <c r="C19" s="17">
        <v>359722.99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1166766.73</v>
      </c>
      <c r="C33" s="16">
        <f>C4-C16</f>
        <v>1034853.9900000002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35428.769999999997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35428.769999999997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619407.54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619407.54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-619407.54</v>
      </c>
      <c r="C59" s="16">
        <f>C48-C54</f>
        <v>35428.769999999997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547359.18999999994</v>
      </c>
      <c r="C61" s="16">
        <f>C59+C45+C33</f>
        <v>1070282.7600000002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1977841.47</v>
      </c>
      <c r="C63" s="16">
        <v>907558.71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2525200.66</v>
      </c>
      <c r="C65" s="16">
        <v>1977841.47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4" spans="1:4" x14ac:dyDescent="0.2">
      <c r="A74" s="24" t="s">
        <v>58</v>
      </c>
      <c r="B74" s="25" t="s">
        <v>59</v>
      </c>
      <c r="C74" s="25"/>
    </row>
    <row r="75" spans="1:4" x14ac:dyDescent="0.2">
      <c r="A75" s="24" t="s">
        <v>60</v>
      </c>
      <c r="B75" s="25" t="s">
        <v>61</v>
      </c>
      <c r="C75" s="25"/>
    </row>
    <row r="76" spans="1:4" x14ac:dyDescent="0.2">
      <c r="A76" s="24" t="s">
        <v>62</v>
      </c>
      <c r="B76" s="25" t="s">
        <v>63</v>
      </c>
      <c r="C76" s="25"/>
    </row>
  </sheetData>
  <sheetProtection formatCells="0" formatColumns="0" formatRows="0" autoFilter="0"/>
  <mergeCells count="5">
    <mergeCell ref="A1:C1"/>
    <mergeCell ref="A68:C68"/>
    <mergeCell ref="B74:C74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12f5b6f-540c-444d-8783-9749c880513e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2019-05-15T20:50:09Z</cp:lastPrinted>
  <dcterms:created xsi:type="dcterms:W3CDTF">2012-12-11T20:31:36Z</dcterms:created>
  <dcterms:modified xsi:type="dcterms:W3CDTF">2023-08-16T02:45:22Z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