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<sst xmlns="http://schemas.openxmlformats.org/spreadsheetml/2006/main" count="68" uniqueCount="67">
  <si>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</si>
  <si>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</si>
  <si>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</si>
  <si>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</si>
  <si>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</si>
  <si>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</si>
  <si>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</si>
  <si>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</si>
  <si>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</si>
  <si>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</si>
  <si>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</si>
  <si>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</si>
  <si>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</si>
  <si>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</si>
  <si>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</si>
  <si>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</si>
  <si>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</si>
  <si>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</si>
  <si>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</si>
  <si>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</si>
  <si>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</si>
  <si>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</si>
  <si>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</si>
  <si>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</si>
  <si>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</si>
  <si>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</si>
  <si>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</si>
  <si>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</si>
  <si>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</si>
  <si>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</si>
  <si>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</si>
  <si>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</si>
  <si>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</si>
  <si>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</si>
  <si>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</si>
  <si>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</si>
  <si>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</si>
  <si>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</si>
  <si>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</si>
  <si>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</si>
  <si>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</si>
  <si>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</si>
  <si>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</si>
  <si>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</si>
  <si>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</si>
  <si>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</si>
  <si>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</si>
  <si>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</si>
  <si>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</si>
  <si>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</si>
  <si>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</si>
  <si>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</si>
  <si>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</si>
  <si>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</si>
  <si>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</si>
  <si>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</si>
  <si>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</si>
  <si>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</si>
  <si>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</si>
  <si>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</si>
  <si>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para las Personas con Discapacidad Salamanca
Estado de Situación Financiera
Al 31 de Diciembre de 2022
(Cifras en Pesos)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</si>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</sst>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4 2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Normal="100" zoomScaleSheetLayoutView="100" workbookViewId="0">
      <selection activeCell="D69" sqref="D6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1977841.47</v>
      </c>
      <c r="C5" s="20">
        <v>907558.71</v>
      </c>
      <c r="D5" s="9" t="s">
        <v>36</v>
      </c>
      <c r="E5" s="20">
        <v>132162.54</v>
      </c>
      <c r="F5" s="23">
        <v>83179.789999999994</v>
      </c>
    </row>
    <row r="6" spans="1:6" x14ac:dyDescent="0.2">
      <c r="A6" s="9" t="s">
        <v>23</v>
      </c>
      <c r="B6" s="20">
        <v>3546.64</v>
      </c>
      <c r="C6" s="20">
        <v>9424.66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1981388.1099999999</v>
      </c>
      <c r="C13" s="22">
        <f>SUM(C5:C11)</f>
        <v>916983.37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132162.54</v>
      </c>
      <c r="F14" s="27">
        <f>SUM(F5:F12)</f>
        <v>83179.789999999994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461778.32</v>
      </c>
      <c r="C19" s="20">
        <v>461778.32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43000</v>
      </c>
      <c r="C20" s="20">
        <v>43000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-278222.53999999998</v>
      </c>
      <c r="C21" s="20">
        <v>-207623.07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226555.78000000003</v>
      </c>
      <c r="C26" s="22">
        <f>SUM(C16:C24)</f>
        <v>297155.25</v>
      </c>
      <c r="D26" s="12" t="s">
        <v>50</v>
      </c>
      <c r="E26" s="22">
        <f>SUM(E24+E14)</f>
        <v>132162.54</v>
      </c>
      <c r="F26" s="27">
        <f>SUM(F14+F24)</f>
        <v>83179.789999999994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2207943.8899999997</v>
      </c>
      <c r="C28" s="22">
        <f>C13+C26</f>
        <v>1214138.6200000001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2075781.35</v>
      </c>
      <c r="F35" s="27">
        <f>SUM(F36:F40)</f>
        <v>1130958.83</v>
      </c>
    </row>
    <row r="36" spans="1:6" x14ac:dyDescent="0.2">
      <c r="A36" s="16"/>
      <c r="B36" s="14"/>
      <c r="C36" s="15"/>
      <c r="D36" s="9" t="s">
        <v>46</v>
      </c>
      <c r="E36" s="20">
        <v>944822.52</v>
      </c>
      <c r="F36" s="23">
        <v>572562.02</v>
      </c>
    </row>
    <row r="37" spans="1:6" x14ac:dyDescent="0.2">
      <c r="A37" s="16"/>
      <c r="B37" s="14"/>
      <c r="C37" s="15"/>
      <c r="D37" s="9" t="s">
        <v>14</v>
      </c>
      <c r="E37" s="20">
        <v>1130958.83</v>
      </c>
      <c r="F37" s="23">
        <v>558396.81000000006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2075781.35</v>
      </c>
      <c r="F46" s="27">
        <f>SUM(F42+F35+F30)</f>
        <v>1130958.83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2207943.89</v>
      </c>
      <c r="F48" s="22">
        <f>F46+F26</f>
        <v>1214138.6200000001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7" spans="1:6" x14ac:dyDescent="0.2">
      <c r="A57" s="28" t="s">
        <v>61</v>
      </c>
      <c r="B57" s="32"/>
      <c r="C57" s="32"/>
      <c r="D57" s="32" t="s">
        <v>62</v>
      </c>
      <c r="E57" s="32"/>
    </row>
    <row r="58" spans="1:6" x14ac:dyDescent="0.2">
      <c r="A58" s="28" t="s">
        <v>65</v>
      </c>
      <c r="B58" s="32"/>
      <c r="C58" s="32"/>
      <c r="D58" s="32" t="s">
        <v>66</v>
      </c>
      <c r="E58" s="32"/>
    </row>
    <row r="59" spans="1:6" x14ac:dyDescent="0.2">
      <c r="A59" s="28" t="s">
        <v>63</v>
      </c>
      <c r="B59" s="32"/>
      <c r="C59" s="32"/>
      <c r="D59" s="32" t="s">
        <v>64</v>
      </c>
      <c r="E59" s="32"/>
    </row>
  </sheetData>
  <sheetProtection formatCells="0" formatColumns="0" formatRows="0" autoFilter="0"/>
  <mergeCells count="7">
    <mergeCell ref="B59:C59"/>
    <mergeCell ref="D59:E59"/>
    <mergeCell ref="A1:F1"/>
    <mergeCell ref="B57:C57"/>
    <mergeCell ref="B58:C58"/>
    <mergeCell ref="D57:E57"/>
    <mergeCell ref="D58:E58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2023-01-26T17:24:33Z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