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2022  MERARI DIAZ SIERRA\CUENTA PUBLICA 2022\3° TRIMESTRE 2022\3° TRIMESTRE 2022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1" i="3" l="1"/>
  <c r="C45" i="3" s="1"/>
  <c r="B41" i="3"/>
  <c r="B45" i="3" s="1"/>
  <c r="C36" i="3"/>
  <c r="B36" i="3"/>
  <c r="C16" i="3"/>
  <c r="B16" i="3"/>
  <c r="C4" i="3"/>
  <c r="B4" i="3"/>
  <c r="B33" i="3" l="1"/>
  <c r="B61" i="3" s="1"/>
  <c r="C33" i="3"/>
  <c r="C61" i="3" s="1"/>
</calcChain>
</file>

<file path=xl/sharedStrings.xml><?xml version="1.0" encoding="utf-8"?>
<sst xmlns="http://schemas.openxmlformats.org/spreadsheetml/2006/main" count="98" uniqueCount="64">
  <si>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</si>
  <si>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</si>
  <si>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</si>
  <si>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</si>
  <si>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</si>
  <si>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</si>
  <si>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</si>
  <si>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</si>
  <si>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</si>
  <si>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</si>
  <si>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</si>
  <si>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</si>
  <si>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</si>
  <si>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</si>
  <si>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</si>
  <si>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</si>
  <si>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</si>
  <si>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</si>
  <si>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</si>
  <si>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</si>
  <si>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</si>
  <si>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</si>
  <si>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</si>
  <si>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</si>
  <si>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</si>
  <si>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</si>
  <si>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</si>
  <si>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</si>
  <si>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</si>
  <si>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</si>
  <si>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</si>
  <si>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</si>
  <si>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</si>
  <si>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</si>
  <si>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</si>
  <si>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</si>
  <si>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</si>
  <si>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</si>
  <si>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</si>
  <si>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</si>
  <si>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</si>
  <si>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</si>
  <si>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</si>
  <si>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</si>
  <si>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</si>
  <si>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</si>
  <si>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</si>
  <si>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</si>
  <si>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</si>
  <si>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</si>
  <si>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</si>
  <si>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</si>
  <si>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</si>
  <si>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</si>
  <si>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</si>
  <si>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</si>
  <si>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</si>
  <si>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Instituto para las Personas con Discapacidad Salamanca
Estado de Flujos de Efectivo
Del 1 de Enero al 30 de Septiembre de 2022
(Cifras en Pesos)</t>
  </si>
  <si>
    <t>ELABORA</t>
  </si>
  <si>
    <t>AUTORIZA</t>
  </si>
  <si>
    <t>IDIE. MERARI DIAZ SIERRA</t>
  </si>
  <si>
    <t xml:space="preserve">LIC.  HECTOR MANUEL CASTAÑON VAZQUEZ.
</t>
  </si>
  <si>
    <t xml:space="preserve">AUXILIAR CONTABLE </t>
  </si>
  <si>
    <t xml:space="preserve">DIRECTOR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</si>
</sst>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2" fillId="0" borderId="0" xfId="8" applyFont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"/>
  <sheetViews>
    <sheetView tabSelected="1" topLeftCell="A43" zoomScaleNormal="100" workbookViewId="0">
      <selection activeCell="D62" sqref="D62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23" t="s">
        <v>57</v>
      </c>
      <c r="B1" s="24"/>
      <c r="C1" s="25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4461924.0999999996</v>
      </c>
      <c r="C4" s="16">
        <f>SUM(C5:C14)</f>
        <v>5665936.7199999997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36</v>
      </c>
      <c r="B9" s="17">
        <v>105.21</v>
      </c>
      <c r="C9" s="17">
        <v>76.72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38</v>
      </c>
      <c r="B11" s="17">
        <v>823212</v>
      </c>
      <c r="C11" s="17">
        <v>836524</v>
      </c>
      <c r="D11" s="14">
        <v>700000</v>
      </c>
    </row>
    <row r="12" spans="1:22" ht="22.5" x14ac:dyDescent="0.2">
      <c r="A12" s="7" t="s">
        <v>41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42</v>
      </c>
      <c r="B13" s="17">
        <v>3638606.89</v>
      </c>
      <c r="C13" s="17">
        <v>4820900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8436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3399247.1700000004</v>
      </c>
      <c r="C16" s="16">
        <f>SUM(C17:C32)</f>
        <v>4985473.32</v>
      </c>
      <c r="D16" s="13" t="s">
        <v>39</v>
      </c>
    </row>
    <row r="17" spans="1:4" ht="11.25" customHeight="1" x14ac:dyDescent="0.2">
      <c r="A17" s="7" t="s">
        <v>8</v>
      </c>
      <c r="B17" s="17">
        <v>2876561.91</v>
      </c>
      <c r="C17" s="17">
        <v>4276338.04</v>
      </c>
      <c r="D17" s="14">
        <v>1000</v>
      </c>
    </row>
    <row r="18" spans="1:4" ht="11.25" customHeight="1" x14ac:dyDescent="0.2">
      <c r="A18" s="7" t="s">
        <v>9</v>
      </c>
      <c r="B18" s="17">
        <v>241155.6</v>
      </c>
      <c r="C18" s="17">
        <v>306171.27</v>
      </c>
      <c r="D18" s="14">
        <v>2000</v>
      </c>
    </row>
    <row r="19" spans="1:4" ht="11.25" customHeight="1" x14ac:dyDescent="0.2">
      <c r="A19" s="7" t="s">
        <v>10</v>
      </c>
      <c r="B19" s="17">
        <v>281529.65999999997</v>
      </c>
      <c r="C19" s="17">
        <v>402964.01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0</v>
      </c>
      <c r="C23" s="17">
        <v>0</v>
      </c>
      <c r="D23" s="14">
        <v>4400</v>
      </c>
    </row>
    <row r="24" spans="1:4" ht="11.25" customHeight="1" x14ac:dyDescent="0.2">
      <c r="A24" s="7" t="s">
        <v>14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1062676.9299999992</v>
      </c>
      <c r="C33" s="16">
        <f>C4-C16</f>
        <v>680463.39999999944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0</v>
      </c>
      <c r="C41" s="16">
        <f>SUM(C42:C44)</f>
        <v>129093.88</v>
      </c>
      <c r="D41" s="13" t="s">
        <v>39</v>
      </c>
    </row>
    <row r="42" spans="1:4" ht="11.25" customHeight="1" x14ac:dyDescent="0.2">
      <c r="A42" s="7" t="s">
        <v>22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23</v>
      </c>
      <c r="B43" s="17">
        <v>0</v>
      </c>
      <c r="C43" s="17">
        <v>129093.88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0</v>
      </c>
      <c r="C45" s="16">
        <f>C36-C41</f>
        <v>-129093.88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0</v>
      </c>
      <c r="C52" s="17">
        <v>0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31377.18</v>
      </c>
      <c r="C54" s="16">
        <f>SUM(C55+C58)</f>
        <v>239250.79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31377.18</v>
      </c>
      <c r="C58" s="17">
        <v>239250.79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-31377.18</v>
      </c>
      <c r="C59" s="16">
        <f>C48-C54</f>
        <v>-239250.79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1031299.7499999992</v>
      </c>
      <c r="C61" s="16">
        <f>C59+C45+C33</f>
        <v>312118.7299999994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907558.71</v>
      </c>
      <c r="C63" s="16">
        <v>595439.98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1938858.46</v>
      </c>
      <c r="C65" s="16">
        <v>907558.71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6" t="s">
        <v>50</v>
      </c>
      <c r="B68" s="27"/>
      <c r="C68" s="27"/>
    </row>
    <row r="70" spans="1:4" x14ac:dyDescent="0.2">
      <c r="A70" s="19" t="s">
        <v>58</v>
      </c>
      <c r="B70" s="20" t="s">
        <v>59</v>
      </c>
      <c r="C70"/>
    </row>
    <row r="71" spans="1:4" x14ac:dyDescent="0.2">
      <c r="A71" s="21"/>
      <c r="B71" s="22"/>
      <c r="C71"/>
    </row>
    <row r="72" spans="1:4" x14ac:dyDescent="0.2">
      <c r="A72" s="21"/>
      <c r="B72" s="22"/>
      <c r="C72"/>
    </row>
    <row r="73" spans="1:4" x14ac:dyDescent="0.2">
      <c r="A73" s="19" t="s">
        <v>60</v>
      </c>
      <c r="B73" s="28" t="s">
        <v>61</v>
      </c>
      <c r="C73" s="28"/>
    </row>
    <row r="74" spans="1:4" x14ac:dyDescent="0.2">
      <c r="A74" s="19" t="s">
        <v>62</v>
      </c>
      <c r="B74" s="28" t="s">
        <v>63</v>
      </c>
      <c r="C74" s="28"/>
    </row>
  </sheetData>
  <sheetProtection formatCells="0" formatColumns="0" formatRows="0" autoFilter="0"/>
  <mergeCells count="4">
    <mergeCell ref="A1:C1"/>
    <mergeCell ref="A68:C68"/>
    <mergeCell ref="B73:C73"/>
    <mergeCell ref="B74:C74"/>
  </mergeCells>
  <pageMargins left="0.70866141732283472" right="0.70866141732283472" top="0.55118110236220474" bottom="0.74803149606299213" header="0.31496062992125984" footer="0.31496062992125984"/>
  <pageSetup scale="3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2006/documentManagement/types"/>
    <ds:schemaRef ds:uri="212f5b6f-540c-444d-8783-9749c880513e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45be96a9-161b-45e5-8955-82d7971c9a3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revision/>
  <cp:lastPrinted>2022-10-17T17:16:18Z</cp:lastPrinted>
  <dcterms:created xsi:type="dcterms:W3CDTF">2012-12-11T20:31:36Z</dcterms:created>
  <dcterms:modified xsi:type="dcterms:W3CDTF">2022-10-18T17:10:01Z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