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<sst xmlns="http://schemas.openxmlformats.org/spreadsheetml/2006/main" count="72" uniqueCount="72">
  <si>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</si>
  <si>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</si>
  <si>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</si>
  <si>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</si>
  <si>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</si>
  <si>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</si>
  <si>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</si>
  <si>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</si>
  <si>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</si>
  <si>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</si>
  <si>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</si>
  <si>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</si>
  <si>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</si>
  <si>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</si>
  <si>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</si>
  <si>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</si>
  <si>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</si>
  <si>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</si>
  <si>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</si>
  <si>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</si>
  <si>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</si>
  <si>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</si>
  <si>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</si>
  <si>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</si>
  <si>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</si>
  <si>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</si>
  <si>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</si>
  <si>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</si>
  <si>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</si>
  <si>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</si>
  <si>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</si>
  <si>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</si>
  <si>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</si>
  <si>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</si>
  <si>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</si>
  <si>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</si>
  <si>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</si>
  <si>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</si>
  <si>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</si>
  <si>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</si>
  <si>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</si>
  <si>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</si>
  <si>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</si>
  <si>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</si>
  <si>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</si>
  <si>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</si>
  <si>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</si>
  <si>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</si>
  <si>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</si>
  <si>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</si>
  <si>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</si>
  <si>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</si>
  <si>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</si>
  <si>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</si>
  <si>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</si>
  <si>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</si>
  <si>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</si>
  <si>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</si>
  <si>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</si>
  <si>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</si>
  <si>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</si>
  <si>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</si>
  <si>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</si>
  <si>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</si>
  <si>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</si>
  <si>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para las Personas con Discapacidad Salamanca
Gasto por Categoría Programática
Del 1 de Enero al 30 de Junio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</si>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</sst>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0" borderId="0" xfId="8" applyFont="1" applyAlignment="1" applyProtection="1">
      <alignment horizontal="left" vertical="top" wrapText="1"/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32">
    <cellStyle name="Euro" xfId="1"/>
    <cellStyle name="Millares 2" xfId="2"/>
    <cellStyle name="Millares 2 2" xfId="3"/>
    <cellStyle name="Millares 2 2 2" xfId="28"/>
    <cellStyle name="Millares 2 2 3" xfId="23"/>
    <cellStyle name="Millares 2 2 4" xfId="18"/>
    <cellStyle name="Millares 2 3" xfId="4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5"/>
    <cellStyle name="Millares 3 2" xfId="30"/>
    <cellStyle name="Millares 3 3" xfId="25"/>
    <cellStyle name="Millares 3 4" xfId="20"/>
    <cellStyle name="Moneda 2" xfId="6"/>
    <cellStyle name="Moneda 2 2" xfId="31"/>
    <cellStyle name="Moneda 2 3" xfId="26"/>
    <cellStyle name="Moneda 2 4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zoomScaleSheetLayoutView="90" workbookViewId="0">
      <selection activeCell="C45" sqref="C4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5645810.6699999999</v>
      </c>
      <c r="E9" s="16">
        <f>SUM(E10:E17)</f>
        <v>0</v>
      </c>
      <c r="F9" s="16">
        <f t="shared" ref="F9:I9" si="1">SUM(F10:F17)</f>
        <v>5645810.6699999999</v>
      </c>
      <c r="G9" s="16">
        <f t="shared" si="1"/>
        <v>2158816.91</v>
      </c>
      <c r="H9" s="16">
        <f t="shared" si="1"/>
        <v>2158816.91</v>
      </c>
      <c r="I9" s="16">
        <f t="shared" si="1"/>
        <v>3486993.76</v>
      </c>
    </row>
    <row r="10" spans="1:9" x14ac:dyDescent="0.2">
      <c r="A10" s="15" t="s">
        <v>43</v>
      </c>
      <c r="B10" s="6"/>
      <c r="C10" s="3" t="s">
        <v>4</v>
      </c>
      <c r="D10" s="17">
        <v>5645810.6699999999</v>
      </c>
      <c r="E10" s="17">
        <v>0</v>
      </c>
      <c r="F10" s="17">
        <f t="shared" ref="F10:F17" si="2">D10+E10</f>
        <v>5645810.6699999999</v>
      </c>
      <c r="G10" s="17">
        <v>2158816.91</v>
      </c>
      <c r="H10" s="17">
        <v>2158816.91</v>
      </c>
      <c r="I10" s="17">
        <f t="shared" ref="I10:I17" si="3">F10-G10</f>
        <v>3486993.76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5645810.6699999999</v>
      </c>
      <c r="E35" s="18">
        <f t="shared" ref="E35:I35" si="16">SUM(E6+E9+E18+E22+E25+E30+E32+E33+E34)</f>
        <v>0</v>
      </c>
      <c r="F35" s="18">
        <f t="shared" si="16"/>
        <v>5645810.6699999999</v>
      </c>
      <c r="G35" s="18">
        <f t="shared" si="16"/>
        <v>2158816.91</v>
      </c>
      <c r="H35" s="18">
        <f t="shared" si="16"/>
        <v>2158816.91</v>
      </c>
      <c r="I35" s="18">
        <f t="shared" si="16"/>
        <v>3486993.76</v>
      </c>
    </row>
    <row r="36" spans="1:9" x14ac:dyDescent="0.2">
      <c r="B36" s="1" t="s">
        <v>36</v>
      </c>
    </row>
    <row r="38" spans="1:9" ht="15" x14ac:dyDescent="0.25">
      <c r="C38" s="34" t="s">
        <v>66</v>
      </c>
      <c r="D38" s="32"/>
      <c r="E38" s="35" t="s">
        <v>67</v>
      </c>
      <c r="F38" s="32"/>
      <c r="G38" s="33"/>
    </row>
    <row r="39" spans="1:9" ht="15" x14ac:dyDescent="0.25">
      <c r="C39" s="36"/>
      <c r="D39" s="32"/>
      <c r="E39" s="37"/>
      <c r="F39" s="32"/>
      <c r="G39" s="33"/>
    </row>
    <row r="40" spans="1:9" ht="15" x14ac:dyDescent="0.25">
      <c r="C40" s="36"/>
      <c r="D40" s="32"/>
      <c r="E40" s="37"/>
      <c r="F40" s="32"/>
      <c r="G40" s="33"/>
    </row>
    <row r="41" spans="1:9" ht="15" x14ac:dyDescent="0.25">
      <c r="C41" s="34" t="s">
        <v>68</v>
      </c>
      <c r="D41" s="32"/>
      <c r="E41" s="31" t="s">
        <v>69</v>
      </c>
      <c r="F41" s="31"/>
      <c r="G41" s="31"/>
    </row>
    <row r="42" spans="1:9" ht="15" x14ac:dyDescent="0.25">
      <c r="C42" s="34" t="s">
        <v>70</v>
      </c>
      <c r="D42" s="32"/>
      <c r="E42" s="34" t="s">
        <v>71</v>
      </c>
      <c r="F42" s="34"/>
      <c r="G42" s="33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6">
    <mergeCell ref="E41:G41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2022-07-19T13:27:04Z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