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<sst xmlns="http://schemas.openxmlformats.org/spreadsheetml/2006/main" count="64" uniqueCount="64">
  <si>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</si>
  <si>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</si>
  <si>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</si>
  <si>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</si>
  <si>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</si>
  <si>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</si>
  <si>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</si>
  <si>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</si>
  <si>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</si>
  <si>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</si>
  <si>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</si>
  <si>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</si>
  <si>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</si>
  <si>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</si>
  <si>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</si>
  <si>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</si>
  <si>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</si>
  <si>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</si>
  <si>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</si>
  <si>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</si>
  <si>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</si>
  <si>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</si>
  <si>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</si>
  <si>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</si>
  <si>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</si>
  <si>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</si>
  <si>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</si>
  <si>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</si>
  <si>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</si>
  <si>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</si>
  <si>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</si>
  <si>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</si>
  <si>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</si>
  <si>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</si>
  <si>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</si>
  <si>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</si>
  <si>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</si>
  <si>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</si>
  <si>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</si>
  <si>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</si>
  <si>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</si>
  <si>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</si>
  <si>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</si>
  <si>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</si>
  <si>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</si>
  <si>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</si>
  <si>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</si>
  <si>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</si>
  <si>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</si>
  <si>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</si>
  <si>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</si>
  <si>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</si>
  <si>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</si>
  <si>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</si>
  <si>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</si>
  <si>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</si>
  <si>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</si>
  <si>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para las Personas con Discapacidad Salamanca
Estado de Actividades
Del 1 de Enero al 30 de Junio de 2022
(Cifras en Pesos)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</si>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</sst>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8" applyNumberFormat="1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4" fontId="4" fillId="0" borderId="4" xfId="16" applyNumberFormat="1" applyFont="1" applyFill="1" applyBorder="1" applyAlignment="1" applyProtection="1">
      <alignment horizontal="right" vertical="top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4" fontId="5" fillId="0" borderId="4" xfId="8" applyNumberFormat="1" applyFont="1" applyFill="1" applyBorder="1" applyAlignment="1" applyProtection="1">
      <alignment horizontal="right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</cellXfs>
  <cellStyles count="45">
    <cellStyle name="Euro" xfId="1"/>
    <cellStyle name="Millares 2" xfId="2"/>
    <cellStyle name="Millares 2 2" xfId="3"/>
    <cellStyle name="Millares 2 2 2" xfId="37"/>
    <cellStyle name="Millares 2 2 3" xfId="28"/>
    <cellStyle name="Millares 2 2 4" xfId="18"/>
    <cellStyle name="Millares 2 3" xfId="4"/>
    <cellStyle name="Millares 2 3 2" xfId="38"/>
    <cellStyle name="Millares 2 3 3" xfId="29"/>
    <cellStyle name="Millares 2 3 4" xfId="19"/>
    <cellStyle name="Millares 2 4" xfId="16"/>
    <cellStyle name="Millares 2 4 2" xfId="36"/>
    <cellStyle name="Millares 2 4 3" xfId="26"/>
    <cellStyle name="Millares 2 5" xfId="27"/>
    <cellStyle name="Millares 2 6" xfId="17"/>
    <cellStyle name="Millares 3" xfId="5"/>
    <cellStyle name="Millares 3 2" xfId="39"/>
    <cellStyle name="Millares 3 3" xfId="30"/>
    <cellStyle name="Millares 3 4" xfId="20"/>
    <cellStyle name="Moneda 2" xfId="6"/>
    <cellStyle name="Moneda 2 2" xfId="40"/>
    <cellStyle name="Moneda 2 3" xfId="31"/>
    <cellStyle name="Moneda 2 4" xfId="21"/>
    <cellStyle name="Normal" xfId="0" builtinId="0"/>
    <cellStyle name="Normal 2" xfId="7"/>
    <cellStyle name="Normal 2 2" xfId="8"/>
    <cellStyle name="Normal 2 3" xfId="41"/>
    <cellStyle name="Normal 2 4" xfId="32"/>
    <cellStyle name="Normal 2 5" xfId="22"/>
    <cellStyle name="Normal 3" xfId="9"/>
    <cellStyle name="Normal 3 2" xfId="42"/>
    <cellStyle name="Normal 3 3" xfId="33"/>
    <cellStyle name="Normal 3 4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4"/>
    <cellStyle name="Normal 6 2 3" xfId="35"/>
    <cellStyle name="Normal 6 2 4" xfId="25"/>
    <cellStyle name="Normal 6 3" xfId="43"/>
    <cellStyle name="Normal 6 4" xfId="34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zoomScaleNormal="100" workbookViewId="0">
      <selection activeCell="H12" sqref="H12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2" t="s">
        <v>57</v>
      </c>
      <c r="B1" s="23"/>
      <c r="C1" s="24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541153.5</v>
      </c>
      <c r="C4" s="9">
        <f>SUM(C5:C11)</f>
        <v>828164.72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61.5</v>
      </c>
      <c r="C9" s="11">
        <v>76.72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541092</v>
      </c>
      <c r="C11" s="11">
        <v>828088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2418700.31</v>
      </c>
      <c r="C13" s="9">
        <f>SUM(C14:C15)</f>
        <v>4820900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2418700.31</v>
      </c>
      <c r="C15" s="11">
        <v>4820900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8436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8436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2959853.81</v>
      </c>
      <c r="C24" s="13">
        <f>SUM(C4+C13+C17)</f>
        <v>5657500.7199999997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2158816.9099999997</v>
      </c>
      <c r="C27" s="9">
        <f>SUM(C28:C30)</f>
        <v>4997746.32</v>
      </c>
      <c r="D27" s="2"/>
    </row>
    <row r="28" spans="1:5" ht="11.25" customHeight="1" x14ac:dyDescent="0.2">
      <c r="A28" s="10" t="s">
        <v>37</v>
      </c>
      <c r="B28" s="11">
        <v>1848276.21</v>
      </c>
      <c r="C28" s="11">
        <v>4276338.04</v>
      </c>
      <c r="D28" s="4">
        <v>5110</v>
      </c>
    </row>
    <row r="29" spans="1:5" ht="11.25" customHeight="1" x14ac:dyDescent="0.2">
      <c r="A29" s="10" t="s">
        <v>16</v>
      </c>
      <c r="B29" s="11">
        <v>159899.85999999999</v>
      </c>
      <c r="C29" s="11">
        <v>306171.27</v>
      </c>
      <c r="D29" s="4">
        <v>5120</v>
      </c>
    </row>
    <row r="30" spans="1:5" ht="11.25" customHeight="1" x14ac:dyDescent="0.2">
      <c r="A30" s="10" t="s">
        <v>17</v>
      </c>
      <c r="B30" s="11">
        <v>150640.84</v>
      </c>
      <c r="C30" s="11">
        <v>415237.01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0</v>
      </c>
      <c r="C32" s="9">
        <f>SUM(C33:C41)</f>
        <v>0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0</v>
      </c>
      <c r="C36" s="11">
        <v>0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87192.38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87192.38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2158816.9099999997</v>
      </c>
      <c r="C66" s="13">
        <f>C63+C55+C48+C43+C32+C27</f>
        <v>5084938.7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801036.90000000037</v>
      </c>
      <c r="C68" s="9">
        <f>C24-C66</f>
        <v>572562.01999999955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  <row r="73" spans="1:8" x14ac:dyDescent="0.2">
      <c r="A73" s="18" t="s">
        <v>58</v>
      </c>
      <c r="B73" s="19" t="s">
        <v>59</v>
      </c>
      <c r="C73" s="17"/>
    </row>
    <row r="74" spans="1:8" x14ac:dyDescent="0.2">
      <c r="A74" s="20"/>
      <c r="B74" s="21"/>
      <c r="C74" s="17"/>
    </row>
    <row r="75" spans="1:8" x14ac:dyDescent="0.2">
      <c r="A75" s="20"/>
      <c r="B75" s="21"/>
      <c r="C75" s="17"/>
    </row>
    <row r="76" spans="1:8" x14ac:dyDescent="0.2">
      <c r="A76" s="18" t="s">
        <v>60</v>
      </c>
      <c r="B76" s="25" t="s">
        <v>61</v>
      </c>
      <c r="C76" s="25"/>
    </row>
    <row r="77" spans="1:8" x14ac:dyDescent="0.2">
      <c r="A77" s="18" t="s">
        <v>62</v>
      </c>
      <c r="B77" s="18" t="s">
        <v>63</v>
      </c>
      <c r="C77" s="18"/>
    </row>
  </sheetData>
  <sheetProtection formatCells="0" formatColumns="0" formatRows="0" autoFilter="0"/>
  <mergeCells count="2">
    <mergeCell ref="A1:C1"/>
    <mergeCell ref="B76:C76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2022-07-19T14:09:29Z</cp:lastPrinted>
  <dcterms:created xsi:type="dcterms:W3CDTF">2012-12-11T20:29:16Z</dcterms:created>
  <dcterms:modified xsi:type="dcterms:W3CDTF">2022-07-19T14:10:18Z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