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A9AF7999-1801-4016-93C5-3E5FA6D76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E4" i="2"/>
  <c r="E3" i="2" s="1"/>
  <c r="C3" i="2"/>
  <c r="D3" i="2"/>
  <c r="F4" i="2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<sst xmlns="http://schemas.openxmlformats.org/spreadsheetml/2006/main" count="27" uniqueCount="27">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</sst>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indent="1"/>
    </xf>
    <xf numFmtId="0" fontId="4" fillId="0" borderId="4" xfId="8" applyFont="1" applyBorder="1" applyAlignment="1">
      <alignment horizontal="left" vertical="top" indent="2"/>
    </xf>
    <xf numFmtId="0" fontId="5" fillId="0" borderId="4" xfId="8" applyFont="1" applyBorder="1" applyAlignment="1">
      <alignment horizontal="left" vertical="top" indent="2"/>
    </xf>
    <xf numFmtId="3" fontId="5" fillId="0" borderId="4" xfId="8" applyNumberFormat="1" applyFont="1" applyBorder="1" applyAlignment="1" applyProtection="1">
      <alignment vertical="top" wrapText="1"/>
      <protection locked="0"/>
    </xf>
    <xf numFmtId="3" fontId="5" fillId="0" borderId="4" xfId="8" applyNumberFormat="1" applyFont="1" applyBorder="1" applyAlignment="1" applyProtection="1">
      <alignment wrapText="1"/>
      <protection locked="0"/>
    </xf>
    <xf numFmtId="0" fontId="5" fillId="0" borderId="0" xfId="8" applyFont="1" applyAlignment="1" applyProtection="1">
      <alignment horizontal="left" vertical="top" indent="1"/>
      <protection locked="0"/>
    </xf>
    <xf numFmtId="0" fontId="6" fillId="0" borderId="0" xfId="0" applyFont="1" applyProtection="1"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workbookViewId="0">
      <selection activeCell="G28" sqref="G28:G29"/>
    </sheetView>
  </sheetViews>
  <sheetFormatPr baseColWidth="10" defaultColWidth="12" defaultRowHeight="12" x14ac:dyDescent="0.2"/>
  <cols>
    <col min="1" max="1" width="73.33203125" style="10" customWidth="1"/>
    <col min="2" max="6" width="22.33203125" style="10" customWidth="1"/>
    <col min="7" max="16384" width="12" style="1"/>
  </cols>
  <sheetData>
    <row r="1" spans="1:6" ht="51.7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2" t="s">
        <v>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25</v>
      </c>
    </row>
    <row r="3" spans="1:6" ht="15" customHeight="1" x14ac:dyDescent="0.2">
      <c r="A3" s="4" t="s">
        <v>0</v>
      </c>
      <c r="B3" s="11">
        <f>B4+B12</f>
        <v>2331592.46</v>
      </c>
      <c r="C3" s="11">
        <f t="shared" ref="C3:F3" si="0">C4+C12</f>
        <v>5239120.7</v>
      </c>
      <c r="D3" s="11">
        <f t="shared" si="0"/>
        <v>6042641.1299999999</v>
      </c>
      <c r="E3" s="11">
        <f t="shared" si="0"/>
        <v>1528072.0300000005</v>
      </c>
      <c r="F3" s="11">
        <f t="shared" si="0"/>
        <v>-803520.4299999997</v>
      </c>
    </row>
    <row r="4" spans="1:6" ht="15" customHeight="1" x14ac:dyDescent="0.2">
      <c r="A4" s="5" t="s">
        <v>4</v>
      </c>
      <c r="B4" s="11">
        <f>SUM(B5:B11)</f>
        <v>2100610.9500000002</v>
      </c>
      <c r="C4" s="11">
        <f>SUM(C5:C11)</f>
        <v>5191908.7</v>
      </c>
      <c r="D4" s="11">
        <f>SUM(D5:D11)</f>
        <v>6019035.1299999999</v>
      </c>
      <c r="E4" s="11">
        <f>SUM(E5:E11)</f>
        <v>1273484.5200000005</v>
      </c>
      <c r="F4" s="11">
        <f>SUM(F5:F11)</f>
        <v>-827126.4299999997</v>
      </c>
    </row>
    <row r="5" spans="1:6" ht="15" customHeight="1" x14ac:dyDescent="0.2">
      <c r="A5" s="6" t="s">
        <v>5</v>
      </c>
      <c r="B5" s="12">
        <v>2100610.9500000002</v>
      </c>
      <c r="C5" s="12">
        <v>2738931.21</v>
      </c>
      <c r="D5" s="12">
        <v>3567260.77</v>
      </c>
      <c r="E5" s="12">
        <f>B5+C5-D5</f>
        <v>1272281.3900000001</v>
      </c>
      <c r="F5" s="12">
        <f t="shared" ref="F5:F11" si="1">E5-B5</f>
        <v>-828329.56</v>
      </c>
    </row>
    <row r="6" spans="1:6" ht="15" customHeight="1" x14ac:dyDescent="0.2">
      <c r="A6" s="6" t="s">
        <v>6</v>
      </c>
      <c r="B6" s="12">
        <v>0</v>
      </c>
      <c r="C6" s="12">
        <v>2452977.4900000002</v>
      </c>
      <c r="D6" s="12">
        <v>2451774.36</v>
      </c>
      <c r="E6" s="12">
        <f t="shared" ref="E6:E11" si="2">B6+C6-D6</f>
        <v>1203.1300000003539</v>
      </c>
      <c r="F6" s="12">
        <f t="shared" si="1"/>
        <v>1203.1300000003539</v>
      </c>
    </row>
    <row r="7" spans="1:6" ht="15" customHeight="1" x14ac:dyDescent="0.2">
      <c r="A7" s="6" t="s">
        <v>7</v>
      </c>
      <c r="B7" s="7">
        <v>0</v>
      </c>
      <c r="C7" s="7">
        <v>0</v>
      </c>
      <c r="D7" s="7">
        <v>0</v>
      </c>
      <c r="E7" s="7">
        <f t="shared" si="2"/>
        <v>0</v>
      </c>
      <c r="F7" s="7">
        <f t="shared" si="1"/>
        <v>0</v>
      </c>
    </row>
    <row r="8" spans="1:6" ht="15" customHeight="1" x14ac:dyDescent="0.2">
      <c r="A8" s="6" t="s">
        <v>1</v>
      </c>
      <c r="B8" s="7">
        <v>0</v>
      </c>
      <c r="C8" s="7">
        <v>0</v>
      </c>
      <c r="D8" s="7">
        <v>0</v>
      </c>
      <c r="E8" s="7">
        <f t="shared" si="2"/>
        <v>0</v>
      </c>
      <c r="F8" s="7">
        <f t="shared" si="1"/>
        <v>0</v>
      </c>
    </row>
    <row r="9" spans="1:6" ht="15" customHeight="1" x14ac:dyDescent="0.2">
      <c r="A9" s="6" t="s">
        <v>2</v>
      </c>
      <c r="B9" s="7">
        <v>0</v>
      </c>
      <c r="C9" s="7">
        <v>0</v>
      </c>
      <c r="D9" s="7">
        <v>0</v>
      </c>
      <c r="E9" s="7">
        <f t="shared" si="2"/>
        <v>0</v>
      </c>
      <c r="F9" s="7">
        <f t="shared" si="1"/>
        <v>0</v>
      </c>
    </row>
    <row r="10" spans="1:6" ht="15" customHeight="1" x14ac:dyDescent="0.2">
      <c r="A10" s="6" t="s">
        <v>8</v>
      </c>
      <c r="B10" s="7">
        <v>0</v>
      </c>
      <c r="C10" s="7">
        <v>0</v>
      </c>
      <c r="D10" s="7">
        <v>0</v>
      </c>
      <c r="E10" s="7">
        <f t="shared" si="2"/>
        <v>0</v>
      </c>
      <c r="F10" s="7">
        <f t="shared" si="1"/>
        <v>0</v>
      </c>
    </row>
    <row r="11" spans="1:6" ht="15" customHeight="1" x14ac:dyDescent="0.2">
      <c r="A11" s="6" t="s">
        <v>9</v>
      </c>
      <c r="B11" s="7">
        <v>0</v>
      </c>
      <c r="C11" s="7">
        <v>0</v>
      </c>
      <c r="D11" s="7">
        <v>0</v>
      </c>
      <c r="E11" s="7">
        <f t="shared" si="2"/>
        <v>0</v>
      </c>
      <c r="F11" s="7">
        <f t="shared" si="1"/>
        <v>0</v>
      </c>
    </row>
    <row r="12" spans="1:6" ht="15" customHeight="1" x14ac:dyDescent="0.2">
      <c r="A12" s="5" t="s">
        <v>10</v>
      </c>
      <c r="B12" s="11">
        <f>SUM(B13:B21)</f>
        <v>230981.51</v>
      </c>
      <c r="C12" s="11">
        <f>SUM(C13:C21)</f>
        <v>47212</v>
      </c>
      <c r="D12" s="11">
        <f>SUM(D13:D21)</f>
        <v>23606</v>
      </c>
      <c r="E12" s="11">
        <f>SUM(E13:E21)</f>
        <v>254587.51</v>
      </c>
      <c r="F12" s="11">
        <f>SUM(F13:F21)</f>
        <v>23606</v>
      </c>
    </row>
    <row r="13" spans="1:6" ht="15" customHeight="1" x14ac:dyDescent="0.2">
      <c r="A13" s="6" t="s">
        <v>11</v>
      </c>
      <c r="B13" s="7">
        <v>0</v>
      </c>
      <c r="C13" s="7">
        <v>0</v>
      </c>
      <c r="D13" s="7">
        <v>0</v>
      </c>
      <c r="E13" s="7">
        <f>B13+C13-D13</f>
        <v>0</v>
      </c>
      <c r="F13" s="7">
        <f t="shared" ref="F13:F21" si="3">E13-B13</f>
        <v>0</v>
      </c>
    </row>
    <row r="14" spans="1:6" ht="15" customHeight="1" x14ac:dyDescent="0.2">
      <c r="A14" s="6" t="s">
        <v>12</v>
      </c>
      <c r="B14" s="8">
        <v>0</v>
      </c>
      <c r="C14" s="8">
        <v>0</v>
      </c>
      <c r="D14" s="8">
        <v>0</v>
      </c>
      <c r="E14" s="8">
        <f t="shared" ref="E14:E21" si="4">B14+C14-D14</f>
        <v>0</v>
      </c>
      <c r="F14" s="8">
        <f t="shared" si="3"/>
        <v>0</v>
      </c>
    </row>
    <row r="15" spans="1:6" ht="15" customHeight="1" x14ac:dyDescent="0.2">
      <c r="A15" s="6" t="s">
        <v>13</v>
      </c>
      <c r="B15" s="8">
        <v>0</v>
      </c>
      <c r="C15" s="8">
        <v>0</v>
      </c>
      <c r="D15" s="8">
        <v>0</v>
      </c>
      <c r="E15" s="8">
        <f t="shared" si="4"/>
        <v>0</v>
      </c>
      <c r="F15" s="8">
        <f t="shared" si="3"/>
        <v>0</v>
      </c>
    </row>
    <row r="16" spans="1:6" ht="15" customHeight="1" x14ac:dyDescent="0.2">
      <c r="A16" s="6" t="s">
        <v>14</v>
      </c>
      <c r="B16" s="12">
        <v>715053.91</v>
      </c>
      <c r="C16" s="12">
        <v>47212</v>
      </c>
      <c r="D16" s="12">
        <v>23606</v>
      </c>
      <c r="E16" s="12">
        <f t="shared" si="4"/>
        <v>738659.91</v>
      </c>
      <c r="F16" s="12">
        <f t="shared" si="3"/>
        <v>23606</v>
      </c>
    </row>
    <row r="17" spans="1:6" ht="15" customHeight="1" x14ac:dyDescent="0.2">
      <c r="A17" s="6" t="s">
        <v>15</v>
      </c>
      <c r="B17" s="12">
        <v>25212</v>
      </c>
      <c r="C17" s="7">
        <v>0</v>
      </c>
      <c r="D17" s="7">
        <v>0</v>
      </c>
      <c r="E17" s="12">
        <f t="shared" si="4"/>
        <v>25212</v>
      </c>
      <c r="F17" s="7">
        <f t="shared" si="3"/>
        <v>0</v>
      </c>
    </row>
    <row r="18" spans="1:6" ht="15" customHeight="1" x14ac:dyDescent="0.2">
      <c r="A18" s="6" t="s">
        <v>16</v>
      </c>
      <c r="B18" s="12">
        <v>-509284.4</v>
      </c>
      <c r="C18" s="7">
        <v>0</v>
      </c>
      <c r="D18" s="7">
        <v>0</v>
      </c>
      <c r="E18" s="12">
        <f t="shared" si="4"/>
        <v>-509284.4</v>
      </c>
      <c r="F18" s="7">
        <f t="shared" si="3"/>
        <v>0</v>
      </c>
    </row>
    <row r="19" spans="1:6" ht="15" customHeight="1" x14ac:dyDescent="0.2">
      <c r="A19" s="6" t="s">
        <v>17</v>
      </c>
      <c r="B19" s="7">
        <v>0</v>
      </c>
      <c r="C19" s="7">
        <v>0</v>
      </c>
      <c r="D19" s="7">
        <v>0</v>
      </c>
      <c r="E19" s="7">
        <f t="shared" si="4"/>
        <v>0</v>
      </c>
      <c r="F19" s="7">
        <f t="shared" si="3"/>
        <v>0</v>
      </c>
    </row>
    <row r="20" spans="1:6" ht="15" customHeight="1" x14ac:dyDescent="0.2">
      <c r="A20" s="6" t="s">
        <v>18</v>
      </c>
      <c r="B20" s="7">
        <v>0</v>
      </c>
      <c r="C20" s="7">
        <v>0</v>
      </c>
      <c r="D20" s="7">
        <v>0</v>
      </c>
      <c r="E20" s="7">
        <f t="shared" si="4"/>
        <v>0</v>
      </c>
      <c r="F20" s="7">
        <f t="shared" si="3"/>
        <v>0</v>
      </c>
    </row>
    <row r="21" spans="1:6" ht="15" customHeight="1" x14ac:dyDescent="0.2">
      <c r="A21" s="6" t="s">
        <v>19</v>
      </c>
      <c r="B21" s="7">
        <v>0</v>
      </c>
      <c r="C21" s="7">
        <v>0</v>
      </c>
      <c r="D21" s="7">
        <v>0</v>
      </c>
      <c r="E21" s="7">
        <f t="shared" si="4"/>
        <v>0</v>
      </c>
      <c r="F21" s="7">
        <f t="shared" si="3"/>
        <v>0</v>
      </c>
    </row>
    <row r="23" spans="1:6" x14ac:dyDescent="0.2">
      <c r="A23" s="9" t="s">
        <v>24</v>
      </c>
    </row>
    <row r="27" spans="1:6" x14ac:dyDescent="0.2">
      <c r="A27" s="16"/>
      <c r="B27" s="16"/>
      <c r="C27" s="16"/>
      <c r="D27" s="16"/>
      <c r="E27" s="16"/>
    </row>
    <row r="28" spans="1:6" x14ac:dyDescent="0.2">
      <c r="A28" s="16"/>
      <c r="B28" s="16"/>
      <c r="C28" s="16"/>
      <c r="D28" s="16"/>
      <c r="E28" s="16"/>
    </row>
    <row r="29" spans="1:6" x14ac:dyDescent="0.2">
      <c r="A29" s="16"/>
      <c r="B29" s="16"/>
      <c r="C29" s="16"/>
      <c r="D29" s="16"/>
      <c r="E29" s="16"/>
    </row>
    <row r="30" spans="1:6" x14ac:dyDescent="0.2">
      <c r="A30" s="16"/>
      <c r="B30" s="16"/>
      <c r="C30" s="16"/>
      <c r="D30" s="16"/>
      <c r="E30" s="16"/>
    </row>
    <row r="31" spans="1:6" x14ac:dyDescent="0.2">
      <c r="A31" s="16"/>
      <c r="B31" s="16"/>
      <c r="C31" s="16"/>
      <c r="D31" s="16"/>
      <c r="E31" s="16"/>
    </row>
    <row r="32" spans="1:6" x14ac:dyDescent="0.2">
      <c r="A32" s="16"/>
      <c r="B32" s="16"/>
      <c r="C32" s="16"/>
      <c r="D32" s="16"/>
      <c r="E32" s="16"/>
    </row>
    <row r="33" spans="1:5" x14ac:dyDescent="0.2">
      <c r="A33" s="16"/>
      <c r="B33" s="16"/>
      <c r="C33" s="16"/>
      <c r="D33" s="16"/>
      <c r="E33" s="16"/>
    </row>
    <row r="34" spans="1:5" x14ac:dyDescent="0.2">
      <c r="A34" s="16"/>
      <c r="B34" s="16"/>
      <c r="C34" s="16"/>
      <c r="D34" s="16"/>
      <c r="E34" s="1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2025-07-21T21:31:03Z</cp:lastPrinted>
  <dcterms:created xsi:type="dcterms:W3CDTF">2014-02-09T04:04:15Z</dcterms:created>
  <dcterms:modified xsi:type="dcterms:W3CDTF">2025-07-21T21:48:11Z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