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B375920F-06F7-425F-BAB4-09849E0B4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B59" i="2" s="1"/>
  <c r="C41" i="2"/>
  <c r="B41" i="2"/>
  <c r="C36" i="2"/>
  <c r="C45" i="2" s="1"/>
  <c r="B36" i="2"/>
  <c r="B45" i="2" s="1"/>
  <c r="C33" i="2"/>
  <c r="B33" i="2"/>
  <c r="C16" i="2"/>
  <c r="B16" i="2"/>
  <c r="C4" i="2"/>
  <c r="B4" i="2"/>
  <c r="B61" i="2" l="1"/>
  <c r="C61" i="2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<sst xmlns="http://schemas.openxmlformats.org/spreadsheetml/2006/main" count="58" uniqueCount="50">
  <si>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</si>
  <si>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</si>
  <si>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</si>
  <si>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</si>
  <si>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</si>
  <si>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</si>
  <si>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</si>
  <si>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</si>
  <si>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</si>
  <si>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</si>
  <si>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</si>
  <si>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</si>
  <si>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</si>
  <si>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</si>
  <si>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</si>
  <si>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</si>
  <si>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</si>
  <si>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</si>
  <si>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</si>
  <si>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</si>
  <si>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</si>
  <si>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</si>
  <si>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</si>
  <si>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</si>
  <si>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</si>
  <si>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</si>
  <si>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</si>
  <si>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</si>
  <si>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</si>
  <si>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</si>
  <si>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</si>
  <si>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</si>
  <si>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</si>
  <si>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</si>
  <si>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</si>
  <si>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</si>
  <si>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</si>
  <si>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</si>
  <si>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</si>
  <si>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</si>
  <si>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</si>
  <si>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</si>
  <si>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</si>
  <si>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</si>
  <si>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</si>
  <si>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</si>
  <si>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</si>
  <si>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</si>
  <si>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</si>
  <si>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Salamanca para las Mujeres
Estado de Flujos de Efectivo
Del 1 de Enero al 30 de Junio 2025.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</si>
</sst>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0" borderId="0" xfId="8" applyFont="1" applyProtection="1"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left" vertical="top" wrapText="1" indent="1"/>
    </xf>
    <xf numFmtId="0" fontId="6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>
      <alignment horizontal="left" vertical="top" wrapText="1" indent="2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6" fillId="0" borderId="4" xfId="8" applyFont="1" applyBorder="1" applyAlignment="1">
      <alignment horizontal="left" vertical="top" wrapText="1" indent="3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6" fillId="0" borderId="4" xfId="8" applyFont="1" applyBorder="1" applyAlignment="1">
      <alignment horizontal="left" vertical="top" wrapText="1"/>
    </xf>
    <xf numFmtId="0" fontId="5" fillId="0" borderId="4" xfId="8" applyFont="1" applyBorder="1" applyAlignment="1">
      <alignment vertical="top" wrapText="1"/>
    </xf>
    <xf numFmtId="0" fontId="6" fillId="0" borderId="4" xfId="8" applyFont="1" applyBorder="1" applyAlignment="1">
      <alignment vertical="top" wrapText="1"/>
    </xf>
    <xf numFmtId="0" fontId="6" fillId="0" borderId="4" xfId="8" applyFont="1" applyBorder="1" applyAlignment="1">
      <alignment horizontal="center" vertical="top" wrapText="1"/>
    </xf>
    <xf numFmtId="0" fontId="6" fillId="0" borderId="4" xfId="8" applyFont="1" applyBorder="1" applyAlignment="1">
      <alignment horizontal="center" vertical="top"/>
    </xf>
    <xf numFmtId="0" fontId="6" fillId="0" borderId="0" xfId="8" applyFont="1" applyProtection="1"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6" fillId="0" borderId="0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86"/>
  <sheetViews>
    <sheetView tabSelected="1" zoomScaleNormal="100" workbookViewId="0">
      <selection activeCell="C72" sqref="C72"/>
    </sheetView>
  </sheetViews>
  <sheetFormatPr baseColWidth="10" defaultColWidth="12" defaultRowHeight="12" x14ac:dyDescent="0.2"/>
  <cols>
    <col min="1" max="1" width="80.83203125" style="15" customWidth="1"/>
    <col min="2" max="3" width="29.33203125" style="15" customWidth="1"/>
    <col min="4" max="16384" width="12" style="1"/>
  </cols>
  <sheetData>
    <row r="1" spans="1:3" ht="57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2025</v>
      </c>
      <c r="C2" s="3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2422786.42</v>
      </c>
      <c r="C4" s="7">
        <f>SUM(C5:C14)</f>
        <v>4657500</v>
      </c>
    </row>
    <row r="5" spans="1:3" ht="14.25" customHeight="1" x14ac:dyDescent="0.2">
      <c r="A5" s="8" t="s">
        <v>3</v>
      </c>
      <c r="B5" s="9">
        <v>0</v>
      </c>
      <c r="C5" s="9">
        <v>0</v>
      </c>
    </row>
    <row r="6" spans="1:3" ht="14.25" customHeight="1" x14ac:dyDescent="0.2">
      <c r="A6" s="8" t="s">
        <v>4</v>
      </c>
      <c r="B6" s="9">
        <v>0</v>
      </c>
      <c r="C6" s="9">
        <v>0</v>
      </c>
    </row>
    <row r="7" spans="1:3" ht="14.25" customHeight="1" x14ac:dyDescent="0.2">
      <c r="A7" s="8" t="s">
        <v>5</v>
      </c>
      <c r="B7" s="9">
        <v>0</v>
      </c>
      <c r="C7" s="9">
        <v>0</v>
      </c>
    </row>
    <row r="8" spans="1:3" ht="14.25" customHeight="1" x14ac:dyDescent="0.2">
      <c r="A8" s="8" t="s">
        <v>6</v>
      </c>
      <c r="B8" s="9">
        <v>0</v>
      </c>
      <c r="C8" s="9">
        <v>0</v>
      </c>
    </row>
    <row r="9" spans="1:3" ht="14.25" customHeight="1" x14ac:dyDescent="0.2">
      <c r="A9" s="8" t="s">
        <v>7</v>
      </c>
      <c r="B9" s="9">
        <v>0</v>
      </c>
      <c r="C9" s="9">
        <v>0</v>
      </c>
    </row>
    <row r="10" spans="1:3" ht="14.25" customHeight="1" x14ac:dyDescent="0.2">
      <c r="A10" s="8" t="s">
        <v>8</v>
      </c>
      <c r="B10" s="9">
        <v>0</v>
      </c>
      <c r="C10" s="9">
        <v>0</v>
      </c>
    </row>
    <row r="11" spans="1:3" ht="14.25" customHeight="1" x14ac:dyDescent="0.2">
      <c r="A11" s="8" t="s">
        <v>9</v>
      </c>
      <c r="B11" s="9">
        <v>886.42</v>
      </c>
      <c r="C11" s="9">
        <v>0</v>
      </c>
    </row>
    <row r="12" spans="1:3" ht="27" customHeight="1" x14ac:dyDescent="0.2">
      <c r="A12" s="8" t="s">
        <v>10</v>
      </c>
      <c r="B12" s="9">
        <v>0</v>
      </c>
      <c r="C12" s="9">
        <v>0</v>
      </c>
    </row>
    <row r="13" spans="1:3" ht="27.75" customHeight="1" x14ac:dyDescent="0.2">
      <c r="A13" s="8" t="s">
        <v>11</v>
      </c>
      <c r="B13" s="9">
        <v>2421900</v>
      </c>
      <c r="C13" s="9">
        <v>4657500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1136848.3199999998</v>
      </c>
      <c r="C16" s="7">
        <f>SUM(C17:C32)</f>
        <v>2557501.0499999998</v>
      </c>
    </row>
    <row r="17" spans="1:3" ht="14.25" customHeight="1" x14ac:dyDescent="0.2">
      <c r="A17" s="8" t="s">
        <v>14</v>
      </c>
      <c r="B17" s="9">
        <v>741556.09</v>
      </c>
      <c r="C17" s="9">
        <v>1763804.56</v>
      </c>
    </row>
    <row r="18" spans="1:3" ht="14.25" customHeight="1" x14ac:dyDescent="0.2">
      <c r="A18" s="8" t="s">
        <v>15</v>
      </c>
      <c r="B18" s="9">
        <v>56402.13</v>
      </c>
      <c r="C18" s="9">
        <v>101846.67</v>
      </c>
    </row>
    <row r="19" spans="1:3" ht="14.25" customHeight="1" x14ac:dyDescent="0.2">
      <c r="A19" s="8" t="s">
        <v>16</v>
      </c>
      <c r="B19" s="9">
        <v>338890.1</v>
      </c>
      <c r="C19" s="9">
        <v>691849.82</v>
      </c>
    </row>
    <row r="20" spans="1:3" ht="14.25" customHeight="1" x14ac:dyDescent="0.2">
      <c r="A20" s="8" t="s">
        <v>17</v>
      </c>
      <c r="B20" s="9">
        <v>0</v>
      </c>
      <c r="C20" s="9">
        <v>0</v>
      </c>
    </row>
    <row r="21" spans="1:3" ht="14.25" customHeight="1" x14ac:dyDescent="0.2">
      <c r="A21" s="8" t="s">
        <v>18</v>
      </c>
      <c r="B21" s="9">
        <v>0</v>
      </c>
      <c r="C21" s="9">
        <v>0</v>
      </c>
    </row>
    <row r="22" spans="1:3" ht="14.25" customHeight="1" x14ac:dyDescent="0.2">
      <c r="A22" s="8" t="s">
        <v>19</v>
      </c>
      <c r="B22" s="9">
        <v>0</v>
      </c>
      <c r="C22" s="9">
        <v>0</v>
      </c>
    </row>
    <row r="23" spans="1:3" ht="14.25" customHeight="1" x14ac:dyDescent="0.2">
      <c r="A23" s="8" t="s">
        <v>20</v>
      </c>
      <c r="B23" s="9">
        <v>0</v>
      </c>
      <c r="C23" s="9">
        <v>0</v>
      </c>
    </row>
    <row r="24" spans="1:3" ht="14.25" customHeight="1" x14ac:dyDescent="0.2">
      <c r="A24" s="8" t="s">
        <v>21</v>
      </c>
      <c r="B24" s="9">
        <v>0</v>
      </c>
      <c r="C24" s="9">
        <v>0</v>
      </c>
    </row>
    <row r="25" spans="1:3" ht="14.25" customHeight="1" x14ac:dyDescent="0.2">
      <c r="A25" s="8" t="s">
        <v>22</v>
      </c>
      <c r="B25" s="9">
        <v>0</v>
      </c>
      <c r="C25" s="9">
        <v>0</v>
      </c>
    </row>
    <row r="26" spans="1:3" ht="14.25" customHeight="1" x14ac:dyDescent="0.2">
      <c r="A26" s="8" t="s">
        <v>23</v>
      </c>
      <c r="B26" s="9">
        <v>0</v>
      </c>
      <c r="C26" s="9">
        <v>0</v>
      </c>
    </row>
    <row r="27" spans="1:3" ht="14.25" customHeight="1" x14ac:dyDescent="0.2">
      <c r="A27" s="8" t="s">
        <v>24</v>
      </c>
      <c r="B27" s="9">
        <v>0</v>
      </c>
      <c r="C27" s="9">
        <v>0</v>
      </c>
    </row>
    <row r="28" spans="1:3" ht="14.25" customHeight="1" x14ac:dyDescent="0.2">
      <c r="A28" s="8" t="s">
        <v>25</v>
      </c>
      <c r="B28" s="9">
        <v>0</v>
      </c>
      <c r="C28" s="9">
        <v>0</v>
      </c>
    </row>
    <row r="29" spans="1:3" ht="14.25" customHeight="1" x14ac:dyDescent="0.2">
      <c r="A29" s="8" t="s">
        <v>26</v>
      </c>
      <c r="B29" s="9">
        <v>0</v>
      </c>
      <c r="C29" s="9">
        <v>0</v>
      </c>
    </row>
    <row r="30" spans="1:3" ht="14.25" customHeight="1" x14ac:dyDescent="0.2">
      <c r="A30" s="8" t="s">
        <v>27</v>
      </c>
      <c r="B30" s="9">
        <v>0</v>
      </c>
      <c r="C30" s="9">
        <v>0</v>
      </c>
    </row>
    <row r="31" spans="1:3" ht="14.25" customHeight="1" x14ac:dyDescent="0.2">
      <c r="A31" s="8" t="s">
        <v>28</v>
      </c>
      <c r="B31" s="9">
        <v>0</v>
      </c>
      <c r="C31" s="9">
        <v>0</v>
      </c>
    </row>
    <row r="32" spans="1:3" ht="14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1285938.1000000001</v>
      </c>
      <c r="C33" s="7">
        <f>C4-C16</f>
        <v>2099998.9500000002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3.5" customHeight="1" x14ac:dyDescent="0.2">
      <c r="A37" s="8" t="s">
        <v>32</v>
      </c>
      <c r="B37" s="9">
        <v>0</v>
      </c>
      <c r="C37" s="9">
        <v>0</v>
      </c>
    </row>
    <row r="38" spans="1:3" ht="13.5" customHeight="1" x14ac:dyDescent="0.2">
      <c r="A38" s="8" t="s">
        <v>33</v>
      </c>
      <c r="B38" s="9">
        <v>0</v>
      </c>
      <c r="C38" s="9">
        <v>0</v>
      </c>
    </row>
    <row r="39" spans="1:3" ht="13.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23606</v>
      </c>
      <c r="C41" s="7">
        <f>SUM(C42:C44)</f>
        <v>26916.09</v>
      </c>
    </row>
    <row r="42" spans="1:3" ht="12.75" customHeight="1" x14ac:dyDescent="0.2">
      <c r="A42" s="8" t="s">
        <v>32</v>
      </c>
      <c r="B42" s="9">
        <v>0</v>
      </c>
      <c r="C42" s="9">
        <v>0</v>
      </c>
    </row>
    <row r="43" spans="1:3" ht="12.75" customHeight="1" x14ac:dyDescent="0.2">
      <c r="A43" s="8" t="s">
        <v>33</v>
      </c>
      <c r="B43" s="9">
        <v>23606</v>
      </c>
      <c r="C43" s="9">
        <v>26916.09</v>
      </c>
    </row>
    <row r="44" spans="1:3" ht="12.7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-23606</v>
      </c>
      <c r="C45" s="7">
        <f>C36-C41</f>
        <v>-26916.09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2.75" customHeight="1" x14ac:dyDescent="0.2">
      <c r="A49" s="8" t="s">
        <v>38</v>
      </c>
      <c r="B49" s="9">
        <v>0</v>
      </c>
      <c r="C49" s="9">
        <v>0</v>
      </c>
    </row>
    <row r="50" spans="1:3" ht="12.75" customHeight="1" x14ac:dyDescent="0.2">
      <c r="A50" s="8" t="s">
        <v>39</v>
      </c>
      <c r="B50" s="9">
        <v>0</v>
      </c>
      <c r="C50" s="9">
        <v>0</v>
      </c>
    </row>
    <row r="51" spans="1:3" ht="12.75" customHeight="1" x14ac:dyDescent="0.2">
      <c r="A51" s="8" t="s">
        <v>40</v>
      </c>
      <c r="B51" s="9">
        <v>0</v>
      </c>
      <c r="C51" s="9">
        <v>0</v>
      </c>
    </row>
    <row r="52" spans="1:3" ht="12.75" customHeight="1" x14ac:dyDescent="0.2">
      <c r="A52" s="8" t="s">
        <v>41</v>
      </c>
      <c r="B52" s="9">
        <v>0</v>
      </c>
      <c r="C52" s="9">
        <v>0</v>
      </c>
    </row>
    <row r="53" spans="1:3" ht="12.75" customHeight="1" x14ac:dyDescent="0.2">
      <c r="A53" s="10"/>
      <c r="B53" s="5"/>
      <c r="C53" s="5"/>
    </row>
    <row r="54" spans="1:3" ht="13.5" customHeight="1" x14ac:dyDescent="0.2">
      <c r="A54" s="6" t="s">
        <v>13</v>
      </c>
      <c r="B54" s="7">
        <f>SUM(B55+B58)</f>
        <v>2090661.66</v>
      </c>
      <c r="C54" s="7">
        <f>SUM(C55+C58)</f>
        <v>1373864.15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2090661.66</v>
      </c>
      <c r="C58" s="9">
        <v>1373864.15</v>
      </c>
    </row>
    <row r="59" spans="1:3" ht="11.25" customHeight="1" x14ac:dyDescent="0.2">
      <c r="A59" s="4" t="s">
        <v>44</v>
      </c>
      <c r="B59" s="7">
        <f>B48-B54</f>
        <v>-2090661.66</v>
      </c>
      <c r="C59" s="7">
        <f>C48-C54</f>
        <v>-1373864.15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-828329.56</v>
      </c>
      <c r="C61" s="7">
        <f>C59+C45+C33</f>
        <v>699218.7100000002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2100610.9500000002</v>
      </c>
      <c r="C63" s="7">
        <v>1401392.24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1272281.3899999999</v>
      </c>
      <c r="C65" s="7">
        <v>2100610.9500000002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20"/>
      <c r="C68" s="20"/>
    </row>
    <row r="70" spans="1:3" x14ac:dyDescent="0.2">
      <c r="A70" s="21"/>
    </row>
    <row r="71" spans="1:3" x14ac:dyDescent="0.2">
      <c r="A71" s="21"/>
    </row>
    <row r="72" spans="1:3" x14ac:dyDescent="0.2">
      <c r="A72" s="21"/>
    </row>
    <row r="73" spans="1:3" x14ac:dyDescent="0.2">
      <c r="A73" s="21"/>
    </row>
    <row r="74" spans="1:3" x14ac:dyDescent="0.2">
      <c r="A74" s="21"/>
    </row>
    <row r="75" spans="1:3" x14ac:dyDescent="0.2">
      <c r="A75" s="21"/>
    </row>
    <row r="76" spans="1:3" x14ac:dyDescent="0.2">
      <c r="A76" s="21"/>
    </row>
    <row r="77" spans="1:3" x14ac:dyDescent="0.2">
      <c r="A77" s="21"/>
    </row>
    <row r="78" spans="1:3" x14ac:dyDescent="0.2">
      <c r="A78" s="21"/>
    </row>
    <row r="79" spans="1:3" x14ac:dyDescent="0.2">
      <c r="A79" s="21"/>
    </row>
    <row r="80" spans="1:3" x14ac:dyDescent="0.2">
      <c r="A80" s="21"/>
    </row>
    <row r="81" spans="1:1" x14ac:dyDescent="0.2">
      <c r="A81" s="21"/>
    </row>
    <row r="82" spans="1:1" x14ac:dyDescent="0.2">
      <c r="A82" s="21"/>
    </row>
    <row r="83" spans="1:1" x14ac:dyDescent="0.2">
      <c r="A83" s="21"/>
    </row>
    <row r="84" spans="1:1" x14ac:dyDescent="0.2">
      <c r="A84" s="21"/>
    </row>
    <row r="85" spans="1:1" x14ac:dyDescent="0.2">
      <c r="A85" s="21"/>
    </row>
    <row r="86" spans="1:1" x14ac:dyDescent="0.2">
      <c r="A86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IMSM206</cp:lastModifiedBy>
  <cp:revision/>
  <cp:lastPrinted>2025-07-21T21:24:49Z</cp:lastPrinted>
  <dcterms:created xsi:type="dcterms:W3CDTF">2012-12-11T20:31:36Z</dcterms:created>
  <dcterms:modified xsi:type="dcterms:W3CDTF">2025-07-21T21:47:23Z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