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SOLVENTAR\"/>
    </mc:Choice>
  </mc:AlternateContent>
  <xr:revisionPtr revIDLastSave="0" documentId="13_ncr:1_{6593C7D8-CD21-4F19-B0F9-51BAD00F1EDC}" xr6:coauthVersionLast="47" xr6:coauthVersionMax="47" xr10:uidLastSave="{00000000-0000-0000-0000-000000000000}"/>
  <bookViews>
    <workbookView xWindow="8370" yWindow="600" windowWidth="19920" windowHeight="1483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9" i="4" l="1"/>
  <c r="G38" i="4" l="1"/>
  <c r="C38" i="4"/>
  <c r="D38" i="4"/>
  <c r="E38" i="4"/>
  <c r="F38" i="4"/>
  <c r="B38" i="4"/>
  <c r="G36" i="4"/>
  <c r="C35" i="4"/>
  <c r="D35" i="4"/>
  <c r="E35" i="4"/>
  <c r="F35" i="4"/>
  <c r="G35" i="4"/>
  <c r="B35" i="4"/>
  <c r="G33" i="4"/>
  <c r="G32" i="4"/>
  <c r="F29" i="4"/>
  <c r="G29" i="4"/>
  <c r="C19" i="4"/>
  <c r="D19" i="4"/>
  <c r="E19" i="4"/>
  <c r="F19" i="4"/>
  <c r="G19" i="4"/>
  <c r="B19" i="4"/>
  <c r="C29" i="4"/>
  <c r="D29" i="4"/>
  <c r="E29" i="4"/>
  <c r="B29" i="4"/>
  <c r="C15" i="4" l="1"/>
  <c r="D15" i="4"/>
  <c r="E15" i="4"/>
  <c r="F15" i="4"/>
  <c r="B15" i="4"/>
  <c r="G11" i="4"/>
  <c r="G12" i="4"/>
  <c r="G13" i="4"/>
  <c r="G15" i="4" s="1"/>
  <c r="G16" i="4" s="1"/>
  <c r="G10" i="4"/>
  <c r="D13" i="4"/>
  <c r="D4" i="4"/>
  <c r="D5" i="4"/>
  <c r="D6" i="4"/>
  <c r="D7" i="4"/>
  <c r="D8" i="4"/>
  <c r="D9" i="4"/>
  <c r="D10" i="4"/>
  <c r="D11" i="4"/>
  <c r="D12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<sst xmlns="http://schemas.openxmlformats.org/spreadsheetml/2006/main" count="50" uniqueCount="29">
  <si>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</si>
  <si>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</si>
  <si>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</si>
  <si>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</si>
  <si>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</si>
  <si>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</si>
  <si>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</si>
  <si>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</si>
  <si>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</si>
  <si>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</si>
  <si>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</si>
  <si>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</si>
  <si>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</si>
  <si>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</si>
  <si>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</si>
  <si>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</si>
  <si>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</si>
  <si>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</si>
  <si>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</si>
  <si>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</si>
  <si>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</si>
  <si>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</si>
  <si>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</si>
  <si>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</si>
  <si>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</si>
  <si>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</si>
  <si>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</si>
  <si>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</si>
  <si>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Salamanca para las Mujeres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</si>
</sst>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F14" sqref="F1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26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7" t="s">
        <v>5</v>
      </c>
      <c r="B4" s="11">
        <v>0</v>
      </c>
      <c r="C4" s="11">
        <v>0</v>
      </c>
      <c r="D4" s="12">
        <f t="shared" ref="D4:D11" si="0">+B4+C4</f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si="0"/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0"/>
        <v>0</v>
      </c>
      <c r="E10" s="12">
        <v>152.1</v>
      </c>
      <c r="F10" s="12">
        <v>152.1</v>
      </c>
      <c r="G10" s="12">
        <f>+F10-B10</f>
        <v>152.1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ref="G11:G13" si="1">+F11-B11</f>
        <v>0</v>
      </c>
    </row>
    <row r="12" spans="1:7" ht="22.5" x14ac:dyDescent="0.2">
      <c r="A12" s="27" t="s">
        <v>12</v>
      </c>
      <c r="B12" s="12">
        <v>4843800</v>
      </c>
      <c r="C12" s="12">
        <v>0</v>
      </c>
      <c r="D12" s="12">
        <f>+B12+C12</f>
        <v>4843800</v>
      </c>
      <c r="E12" s="12">
        <v>1210950</v>
      </c>
      <c r="F12" s="12">
        <v>1210950</v>
      </c>
      <c r="G12" s="12">
        <f t="shared" si="1"/>
        <v>-3632850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SUM(B5:B13)</f>
        <v>4843800</v>
      </c>
      <c r="C15" s="32">
        <f t="shared" ref="C15:F15" si="2">SUM(C5:C13)</f>
        <v>0</v>
      </c>
      <c r="D15" s="32">
        <f t="shared" si="2"/>
        <v>4843800</v>
      </c>
      <c r="E15" s="32">
        <f t="shared" si="2"/>
        <v>1211102.1000000001</v>
      </c>
      <c r="F15" s="32">
        <f t="shared" si="2"/>
        <v>1211102.1000000001</v>
      </c>
      <c r="G15" s="13">
        <f>SUM(G4:G13)</f>
        <v>-3632697.9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3" t="s">
        <v>15</v>
      </c>
      <c r="B19" s="13">
        <f>SUM(B20:B27)</f>
        <v>0</v>
      </c>
      <c r="C19" s="13">
        <f t="shared" ref="C19:G19" si="3">SUM(C20:C27)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4843800</v>
      </c>
      <c r="C29" s="15">
        <f t="shared" ref="C29:E29" si="4">SUM(C30:C33)</f>
        <v>0</v>
      </c>
      <c r="D29" s="15">
        <f t="shared" si="4"/>
        <v>4843800</v>
      </c>
      <c r="E29" s="15">
        <f t="shared" si="4"/>
        <v>1211102.1000000001</v>
      </c>
      <c r="F29" s="15">
        <f t="shared" ref="F29" si="5">SUM(F30:F33)</f>
        <v>1211102.1000000001</v>
      </c>
      <c r="G29" s="15">
        <f t="shared" ref="G29" si="6">SUM(G30:G33)</f>
        <v>-3632697.9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v>0</v>
      </c>
      <c r="E32" s="14">
        <v>152.1</v>
      </c>
      <c r="F32" s="14">
        <v>152.1</v>
      </c>
      <c r="G32" s="14">
        <f>+F32-B32</f>
        <v>152.1</v>
      </c>
    </row>
    <row r="33" spans="1:7" ht="22.5" x14ac:dyDescent="0.2">
      <c r="A33" s="29" t="s">
        <v>12</v>
      </c>
      <c r="B33" s="14">
        <v>4843800</v>
      </c>
      <c r="C33" s="14">
        <v>0</v>
      </c>
      <c r="D33" s="14">
        <v>4843800</v>
      </c>
      <c r="E33" s="14">
        <v>1210950</v>
      </c>
      <c r="F33" s="14">
        <v>1210950</v>
      </c>
      <c r="G33" s="14">
        <f>+F33-B33</f>
        <v>-3632850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7">SUM(C36)</f>
        <v>0</v>
      </c>
      <c r="D35" s="15">
        <f t="shared" si="7"/>
        <v>0</v>
      </c>
      <c r="E35" s="15">
        <f t="shared" si="7"/>
        <v>0</v>
      </c>
      <c r="F35" s="15">
        <f t="shared" si="7"/>
        <v>0</v>
      </c>
      <c r="G35" s="15">
        <f t="shared" si="7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4843800</v>
      </c>
      <c r="C38" s="32">
        <f t="shared" ref="C38:F38" si="8">SUM(C35+C29+C19)</f>
        <v>0</v>
      </c>
      <c r="D38" s="32">
        <f t="shared" si="8"/>
        <v>4843800</v>
      </c>
      <c r="E38" s="32">
        <f t="shared" si="8"/>
        <v>1211102.1000000001</v>
      </c>
      <c r="F38" s="32">
        <f t="shared" si="8"/>
        <v>1211102.1000000001</v>
      </c>
      <c r="G38" s="13">
        <f>+G35+G29+G19</f>
        <v>-3632697.9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IF(G38&gt;0,G38,0)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2012-12-11T20:48:19Z</dcterms:created>
  <dcterms:modified xsi:type="dcterms:W3CDTF">2025-04-08T21:13:29Z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