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5\1ER TRIMESTRE_2025\SOLVENTAR\"/>
    </mc:Choice>
  </mc:AlternateContent>
  <xr:revisionPtr revIDLastSave="0" documentId="13_ncr:1_{A412910E-6A09-4883-AACE-19549D538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C59" i="2"/>
  <c r="B59" i="2"/>
  <c r="C54" i="2"/>
  <c r="B54" i="2"/>
  <c r="C48" i="2"/>
  <c r="B48" i="2"/>
  <c r="B45" i="2"/>
  <c r="C41" i="2"/>
  <c r="B41" i="2"/>
  <c r="C36" i="2"/>
  <c r="C45" i="2" s="1"/>
  <c r="B36" i="2"/>
  <c r="C16" i="2"/>
  <c r="C33" i="2"/>
  <c r="C61" i="2" s="1"/>
  <c r="B33" i="2"/>
  <c r="B16" i="2"/>
  <c r="C4" i="2"/>
  <c r="B4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<sst xmlns="http://schemas.openxmlformats.org/spreadsheetml/2006/main" count="58" uniqueCount="50">
  <si>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</si>
  <si>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</si>
  <si>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</si>
  <si>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</si>
  <si>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</si>
  <si>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</si>
  <si>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</si>
  <si>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</si>
  <si>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</si>
  <si>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</si>
  <si>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</si>
  <si>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</si>
  <si>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</si>
  <si>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</si>
  <si>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</si>
  <si>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</si>
  <si>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</si>
  <si>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</si>
  <si>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</si>
  <si>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</si>
  <si>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</si>
  <si>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</si>
  <si>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</si>
  <si>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</si>
  <si>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</si>
  <si>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</si>
  <si>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</si>
  <si>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</si>
  <si>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</si>
  <si>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</si>
  <si>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</si>
  <si>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</si>
  <si>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</si>
  <si>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</si>
  <si>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</si>
  <si>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</si>
  <si>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</si>
  <si>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</si>
  <si>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</si>
  <si>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</si>
  <si>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</si>
  <si>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</si>
  <si>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</si>
  <si>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</si>
  <si>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</si>
  <si>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</si>
  <si>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</si>
  <si>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</si>
  <si>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</si>
  <si>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Salamanca para las Mujeres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</si>
</sst>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C40" sqref="C40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SUM(B5:B14)</f>
        <v>1211102.1000000001</v>
      </c>
      <c r="C4" s="7">
        <f>SUM(C5:C14)</f>
        <v>4657500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152.1</v>
      </c>
      <c r="C11" s="9">
        <v>0</v>
      </c>
    </row>
    <row r="12" spans="1:3" ht="22.5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1210950</v>
      </c>
      <c r="C13" s="9">
        <v>4657500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SUM(B17:B32)</f>
        <v>671508.8</v>
      </c>
      <c r="C16" s="7">
        <f>SUM(C17:C32)</f>
        <v>2557501.0499999998</v>
      </c>
    </row>
    <row r="17" spans="1:3" ht="11.25" customHeight="1" x14ac:dyDescent="0.2">
      <c r="A17" s="8" t="s">
        <v>14</v>
      </c>
      <c r="B17" s="9">
        <v>353583.51</v>
      </c>
      <c r="C17" s="9">
        <v>1763804.56</v>
      </c>
    </row>
    <row r="18" spans="1:3" ht="11.25" customHeight="1" x14ac:dyDescent="0.2">
      <c r="A18" s="8" t="s">
        <v>15</v>
      </c>
      <c r="B18" s="9">
        <v>23018.71</v>
      </c>
      <c r="C18" s="9">
        <v>101846.67</v>
      </c>
    </row>
    <row r="19" spans="1:3" ht="11.25" customHeight="1" x14ac:dyDescent="0.2">
      <c r="A19" s="8" t="s">
        <v>16</v>
      </c>
      <c r="B19" s="9">
        <v>294906.58</v>
      </c>
      <c r="C19" s="9">
        <v>691849.82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539593.30000000005</v>
      </c>
      <c r="C33" s="7">
        <f>+C4-C16</f>
        <v>2099998.9500000002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SUM(B42:B44)</f>
        <v>0</v>
      </c>
      <c r="C41" s="7">
        <f>SUM(C42:C44)</f>
        <v>26916.09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26916.09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f>+C36-C41</f>
        <v>-26916.09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2104788.34</v>
      </c>
      <c r="C54" s="7">
        <f>SUM(C55:C58)</f>
        <v>1373864.15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2104788.34</v>
      </c>
      <c r="C58" s="9">
        <v>1373864.15</v>
      </c>
    </row>
    <row r="59" spans="1:3" ht="11.25" customHeight="1" x14ac:dyDescent="0.2">
      <c r="A59" s="4" t="s">
        <v>44</v>
      </c>
      <c r="B59" s="7">
        <f>+B48-B54</f>
        <v>-2104788.34</v>
      </c>
      <c r="C59" s="7">
        <f>+C48-C54</f>
        <v>-1373864.15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>B59+B45+B33</f>
        <v>-1565195.0399999998</v>
      </c>
      <c r="C61" s="7">
        <f>C59+C45+C33</f>
        <v>699218.7100000002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2100610.9500000002</v>
      </c>
      <c r="C63" s="7">
        <v>1401392.24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535415.91</v>
      </c>
      <c r="C65" s="7">
        <v>2100610.9500000002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IM206</cp:lastModifiedBy>
  <cp:revision/>
  <dcterms:created xsi:type="dcterms:W3CDTF">2012-12-11T20:31:36Z</dcterms:created>
  <dcterms:modified xsi:type="dcterms:W3CDTF">2025-04-08T20:32:02Z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