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4TO TRIMESTRE_2024\ARCHIVOS EXCEL\"/>
    </mc:Choice>
  </mc:AlternateContent>
  <xr:revisionPtr revIDLastSave="0" documentId="13_ncr:1_{9566869E-E668-45DB-9E60-4C0EB53D4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F12" i="2" s="1"/>
  <c r="E12" i="2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E3" i="2" s="1"/>
  <c r="D4" i="2"/>
  <c r="D3" i="2" s="1"/>
  <c r="C4" i="2"/>
  <c r="C3" i="2" s="1"/>
  <c r="B4" i="2"/>
  <c r="B3" i="2" s="1"/>
  <c r="F4" i="2" l="1"/>
  <c r="F3" i="2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<sst xmlns="http://schemas.openxmlformats.org/spreadsheetml/2006/main" count="27" uniqueCount="27">
  <si>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</si>
  <si>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</si>
  <si>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</si>
  <si>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</si>
  <si>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</si>
  <si>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</si>
  <si>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</si>
  <si>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</si>
  <si>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</si>
  <si>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</si>
  <si>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</si>
  <si>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</si>
  <si>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</si>
  <si>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</si>
  <si>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</si>
  <si>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</si>
  <si>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</si>
  <si>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</si>
  <si>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</si>
  <si>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</si>
  <si>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</si>
  <si>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</si>
  <si>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</si>
  <si>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</si>
  <si>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</si>
  <si>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</si>
  <si>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Salamanca para las Mujeres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</si>
</sst>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workbookViewId="0">
      <selection activeCell="G27" sqref="G27"/>
    </sheetView>
  </sheetViews>
  <sheetFormatPr baseColWidth="10" defaultColWidth="12" defaultRowHeight="11.25" x14ac:dyDescent="0.2"/>
  <cols>
    <col min="1" max="1" width="62.66406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0">
        <f>B4+B12</f>
        <v>1694338.58</v>
      </c>
      <c r="C3" s="10">
        <f t="shared" ref="C3:F3" si="0">C4+C12</f>
        <v>15328217.869999999</v>
      </c>
      <c r="D3" s="10">
        <f t="shared" si="0"/>
        <v>14690963.99</v>
      </c>
      <c r="E3" s="10">
        <f t="shared" si="0"/>
        <v>2331592.4599999995</v>
      </c>
      <c r="F3" s="10">
        <f t="shared" si="0"/>
        <v>637253.87999999942</v>
      </c>
    </row>
    <row r="4" spans="1:6" x14ac:dyDescent="0.2">
      <c r="A4" s="5" t="s">
        <v>4</v>
      </c>
      <c r="B4" s="10">
        <f>SUM(B5:B11)</f>
        <v>1401392.24</v>
      </c>
      <c r="C4" s="10">
        <f>SUM(C5:C11)</f>
        <v>15233042.449999999</v>
      </c>
      <c r="D4" s="10">
        <f>SUM(D5:D11)</f>
        <v>14533823.74</v>
      </c>
      <c r="E4" s="10">
        <f>SUM(E5:E11)</f>
        <v>2100610.9499999993</v>
      </c>
      <c r="F4" s="10">
        <f>SUM(F5:F11)</f>
        <v>699218.70999999926</v>
      </c>
    </row>
    <row r="5" spans="1:6" x14ac:dyDescent="0.2">
      <c r="A5" s="6" t="s">
        <v>5</v>
      </c>
      <c r="B5" s="11">
        <v>1401392.24</v>
      </c>
      <c r="C5" s="11">
        <v>7562184.2199999997</v>
      </c>
      <c r="D5" s="11">
        <v>6862965.5099999998</v>
      </c>
      <c r="E5" s="11">
        <f>B5+C5-D5</f>
        <v>2100610.9499999993</v>
      </c>
      <c r="F5" s="11">
        <f t="shared" ref="F5:F11" si="1">E5-B5</f>
        <v>699218.70999999926</v>
      </c>
    </row>
    <row r="6" spans="1:6" x14ac:dyDescent="0.2">
      <c r="A6" s="6" t="s">
        <v>6</v>
      </c>
      <c r="B6" s="8">
        <v>0</v>
      </c>
      <c r="C6" s="11">
        <v>7670858.2300000004</v>
      </c>
      <c r="D6" s="11">
        <v>7670858.2300000004</v>
      </c>
      <c r="E6" s="8">
        <f t="shared" ref="E6:E11" si="2">B6+C6-D6</f>
        <v>0</v>
      </c>
      <c r="F6" s="8">
        <f t="shared" si="1"/>
        <v>0</v>
      </c>
    </row>
    <row r="7" spans="1:6" x14ac:dyDescent="0.2">
      <c r="A7" s="6" t="s">
        <v>7</v>
      </c>
      <c r="B7" s="8">
        <v>0</v>
      </c>
      <c r="C7" s="8">
        <v>0</v>
      </c>
      <c r="D7" s="8">
        <v>0</v>
      </c>
      <c r="E7" s="8">
        <f t="shared" si="2"/>
        <v>0</v>
      </c>
      <c r="F7" s="8">
        <f t="shared" si="1"/>
        <v>0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10">
        <f>SUM(B13:B21)</f>
        <v>292946.33999999997</v>
      </c>
      <c r="C12" s="10">
        <f>SUM(C13:C21)</f>
        <v>95175.42</v>
      </c>
      <c r="D12" s="10">
        <f>SUM(D13:D21)</f>
        <v>157140.25</v>
      </c>
      <c r="E12" s="10">
        <f>SUM(E13:E21)</f>
        <v>230981.51000000007</v>
      </c>
      <c r="F12" s="10">
        <f>SUM(F13:F21)</f>
        <v>-61964.8299999999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0</v>
      </c>
      <c r="C15" s="9">
        <v>0</v>
      </c>
      <c r="D15" s="9">
        <v>0</v>
      </c>
      <c r="E15" s="9">
        <f t="shared" si="4"/>
        <v>0</v>
      </c>
      <c r="F15" s="9">
        <f t="shared" si="3"/>
        <v>0</v>
      </c>
    </row>
    <row r="16" spans="1:6" x14ac:dyDescent="0.2">
      <c r="A16" s="6" t="s">
        <v>14</v>
      </c>
      <c r="B16" s="11">
        <v>683841.82</v>
      </c>
      <c r="C16" s="11">
        <v>95175.42</v>
      </c>
      <c r="D16" s="11">
        <v>63963.33</v>
      </c>
      <c r="E16" s="11">
        <f t="shared" si="4"/>
        <v>715053.91</v>
      </c>
      <c r="F16" s="11">
        <f t="shared" si="3"/>
        <v>31212.090000000084</v>
      </c>
    </row>
    <row r="17" spans="1:6" x14ac:dyDescent="0.2">
      <c r="A17" s="6" t="s">
        <v>15</v>
      </c>
      <c r="B17" s="11">
        <v>25212</v>
      </c>
      <c r="C17" s="8">
        <v>0</v>
      </c>
      <c r="D17" s="8">
        <v>0</v>
      </c>
      <c r="E17" s="11">
        <f t="shared" si="4"/>
        <v>25212</v>
      </c>
      <c r="F17" s="8">
        <f t="shared" si="3"/>
        <v>0</v>
      </c>
    </row>
    <row r="18" spans="1:6" x14ac:dyDescent="0.2">
      <c r="A18" s="6" t="s">
        <v>16</v>
      </c>
      <c r="B18" s="11">
        <v>-416107.48</v>
      </c>
      <c r="C18" s="8">
        <v>0</v>
      </c>
      <c r="D18" s="11">
        <v>93176.92</v>
      </c>
      <c r="E18" s="11">
        <f t="shared" si="4"/>
        <v>-509284.39999999997</v>
      </c>
      <c r="F18" s="11">
        <f t="shared" si="3"/>
        <v>-93176.919999999984</v>
      </c>
    </row>
    <row r="19" spans="1:6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 x14ac:dyDescent="0.2">
      <c r="A23" s="7" t="s">
        <v>24</v>
      </c>
    </row>
    <row r="28" spans="1:6" x14ac:dyDescent="0.2">
      <c r="A28" s="15"/>
      <c r="B28" s="15"/>
      <c r="C28" s="15"/>
      <c r="D28" s="15"/>
      <c r="E28" s="15"/>
      <c r="F28" s="15"/>
    </row>
    <row r="29" spans="1:6" x14ac:dyDescent="0.2">
      <c r="A29" s="15"/>
      <c r="B29" s="15"/>
      <c r="C29" s="15"/>
      <c r="D29" s="15"/>
      <c r="E29" s="15"/>
      <c r="F29" s="15"/>
    </row>
    <row r="30" spans="1:6" x14ac:dyDescent="0.2">
      <c r="A30" s="15"/>
      <c r="B30" s="15"/>
      <c r="C30" s="15"/>
      <c r="D30" s="15"/>
      <c r="E30" s="15"/>
      <c r="F30" s="15"/>
    </row>
    <row r="31" spans="1:6" x14ac:dyDescent="0.2">
      <c r="A31" s="15"/>
      <c r="B31" s="15"/>
      <c r="C31" s="15"/>
      <c r="D31" s="15"/>
      <c r="E31" s="15"/>
      <c r="F31" s="15"/>
    </row>
    <row r="32" spans="1:6" x14ac:dyDescent="0.2">
      <c r="A32" s="15"/>
      <c r="B32" s="15"/>
      <c r="C32" s="15"/>
      <c r="D32" s="15"/>
      <c r="E32" s="15"/>
      <c r="F32" s="15"/>
    </row>
    <row r="33" spans="1:6" x14ac:dyDescent="0.2">
      <c r="A33" s="15"/>
      <c r="B33" s="15"/>
      <c r="C33" s="15"/>
      <c r="D33" s="15"/>
      <c r="E33" s="15"/>
      <c r="F33" s="1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IM206</cp:lastModifiedBy>
  <cp:lastPrinted>2025-01-21T15:32:16Z</cp:lastPrinted>
  <dcterms:created xsi:type="dcterms:W3CDTF">2014-02-09T04:04:15Z</dcterms:created>
  <dcterms:modified xsi:type="dcterms:W3CDTF">2025-01-21T15:33:26Z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