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IM206\Documents\ADMINISTRACION 2024-2027\ASEG\SIRET TRIMESTRALES\INFOR TRIMESTRALES_2024\4TO TRIMESTRE_2024\ARCHIVOS EXCEL\"/>
    </mc:Choice>
  </mc:AlternateContent>
  <xr:revisionPtr revIDLastSave="0" documentId="13_ncr:1_{B5DAF5B3-5E0F-4AE1-9D52-07922BD0C9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B20" i="2"/>
  <c r="D9" i="2"/>
  <c r="D20" i="2" s="1"/>
  <c r="D38" i="2" s="1"/>
  <c r="C9" i="2"/>
  <c r="C20" i="2" s="1"/>
  <c r="C38" i="2" s="1"/>
  <c r="E16" i="2"/>
  <c r="E20" i="2" s="1"/>
  <c r="E38" i="2" s="1"/>
  <c r="F20" i="2" l="1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<sst xmlns="http://schemas.openxmlformats.org/spreadsheetml/2006/main" count="36" uniqueCount="26">
  <si>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</si>
  <si>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</si>
  <si>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</si>
  <si>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</si>
  <si>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</si>
  <si>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</si>
  <si>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</si>
  <si>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</si>
  <si>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</si>
  <si>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</si>
  <si>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</si>
  <si>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</si>
  <si>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</si>
  <si>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</si>
  <si>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</si>
  <si>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</si>
  <si>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</si>
  <si>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</si>
  <si>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</si>
  <si>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</si>
  <si>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</si>
  <si>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</si>
  <si>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</si>
  <si>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</si>
  <si>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</si>
  <si>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Instituto Municipal de Salamanca para las Mujeres
Estado de Variación en la Hacienda Pública
Del 1 de Enero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</si>
</sst>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3" applyNumberFormat="1" applyFont="1" applyBorder="1" applyProtection="1"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Border="1" applyAlignment="1" applyProtection="1">
      <alignment vertical="top" wrapText="1"/>
      <protection locked="0"/>
    </xf>
    <xf numFmtId="4" fontId="4" fillId="0" borderId="0" xfId="3" applyNumberFormat="1" applyFont="1" applyBorder="1" applyAlignment="1" applyProtection="1">
      <alignment vertical="top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0"/>
  <sheetViews>
    <sheetView tabSelected="1" zoomScaleNormal="100" workbookViewId="0">
      <selection activeCell="L42" sqref="L42"/>
    </sheetView>
  </sheetViews>
  <sheetFormatPr baseColWidth="10" defaultColWidth="9.28515625" defaultRowHeight="11.25" x14ac:dyDescent="0.25"/>
  <cols>
    <col min="1" max="1" width="50.710937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3" t="s">
        <v>25</v>
      </c>
      <c r="B1" s="24"/>
      <c r="C1" s="24"/>
      <c r="D1" s="24"/>
      <c r="E1" s="24"/>
      <c r="F1" s="25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0</v>
      </c>
      <c r="C4" s="16"/>
      <c r="D4" s="16"/>
      <c r="E4" s="16"/>
      <c r="F4" s="15">
        <f>SUM(B4:E4)</f>
        <v>0</v>
      </c>
    </row>
    <row r="5" spans="1:6" ht="11.25" customHeight="1" x14ac:dyDescent="0.2">
      <c r="A5" s="8" t="s">
        <v>2</v>
      </c>
      <c r="B5" s="17">
        <v>0</v>
      </c>
      <c r="C5" s="16"/>
      <c r="D5" s="16"/>
      <c r="E5" s="16"/>
      <c r="F5" s="15">
        <f>SUM(B5:E5)</f>
        <v>0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20">
        <f>SUM(C10:C14)</f>
        <v>897086.45</v>
      </c>
      <c r="D9" s="20">
        <f>D10</f>
        <v>752205.37</v>
      </c>
      <c r="E9" s="16"/>
      <c r="F9" s="20">
        <f t="shared" ref="F9:F14" si="0">SUM(B9:E9)</f>
        <v>1649291.8199999998</v>
      </c>
    </row>
    <row r="10" spans="1:6" ht="11.25" customHeight="1" x14ac:dyDescent="0.2">
      <c r="A10" s="8" t="s">
        <v>5</v>
      </c>
      <c r="B10" s="16"/>
      <c r="C10" s="16"/>
      <c r="D10" s="21">
        <v>752205.37</v>
      </c>
      <c r="E10" s="16"/>
      <c r="F10" s="20">
        <f t="shared" si="0"/>
        <v>752205.37</v>
      </c>
    </row>
    <row r="11" spans="1:6" ht="11.25" customHeight="1" x14ac:dyDescent="0.2">
      <c r="A11" s="8" t="s">
        <v>6</v>
      </c>
      <c r="B11" s="16"/>
      <c r="C11" s="21">
        <v>897086.45</v>
      </c>
      <c r="D11" s="16"/>
      <c r="E11" s="16"/>
      <c r="F11" s="20">
        <f t="shared" si="0"/>
        <v>897086.45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0</v>
      </c>
      <c r="C20" s="20">
        <f>C9</f>
        <v>897086.45</v>
      </c>
      <c r="D20" s="20">
        <f>D9</f>
        <v>752205.37</v>
      </c>
      <c r="E20" s="15">
        <f>E16</f>
        <v>0</v>
      </c>
      <c r="F20" s="20">
        <f>SUM(B20:E20)</f>
        <v>1649291.8199999998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20">
        <f>SUM(B23:B25)</f>
        <v>4296</v>
      </c>
      <c r="C22" s="16"/>
      <c r="D22" s="16"/>
      <c r="E22" s="16"/>
      <c r="F22" s="20">
        <f>SUM(B22:E22)</f>
        <v>4296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21">
        <v>4296</v>
      </c>
      <c r="C24" s="16"/>
      <c r="D24" s="16"/>
      <c r="E24" s="16"/>
      <c r="F24" s="20">
        <f>SUM(B24:E24)</f>
        <v>4296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20">
        <f>C29</f>
        <v>-615006.49</v>
      </c>
      <c r="D27" s="20">
        <f>SUM(D28:D32)</f>
        <v>1246864.6600000001</v>
      </c>
      <c r="E27" s="16"/>
      <c r="F27" s="20">
        <f t="shared" ref="F27:F32" si="1">SUM(B27:E27)</f>
        <v>631858.17000000016</v>
      </c>
    </row>
    <row r="28" spans="1:6" ht="11.25" customHeight="1" x14ac:dyDescent="0.2">
      <c r="A28" s="8" t="s">
        <v>5</v>
      </c>
      <c r="B28" s="16"/>
      <c r="C28" s="16"/>
      <c r="D28" s="21">
        <v>1999070.03</v>
      </c>
      <c r="E28" s="16"/>
      <c r="F28" s="20">
        <f t="shared" si="1"/>
        <v>1999070.03</v>
      </c>
    </row>
    <row r="29" spans="1:6" ht="11.25" customHeight="1" x14ac:dyDescent="0.2">
      <c r="A29" s="8" t="s">
        <v>6</v>
      </c>
      <c r="B29" s="16"/>
      <c r="C29" s="21">
        <v>-615006.49</v>
      </c>
      <c r="D29" s="21">
        <v>-752205.37</v>
      </c>
      <c r="E29" s="16"/>
      <c r="F29" s="20">
        <f t="shared" si="1"/>
        <v>-1367211.8599999999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22">
        <f>B20+B22</f>
        <v>4296</v>
      </c>
      <c r="C38" s="22">
        <f>+C20+C27</f>
        <v>282079.95999999996</v>
      </c>
      <c r="D38" s="22">
        <f>D20+D27</f>
        <v>1999070.0300000003</v>
      </c>
      <c r="E38" s="19">
        <f>+E20+E34</f>
        <v>0</v>
      </c>
      <c r="F38" s="22">
        <f>SUM(B38:E38)</f>
        <v>2285445.9900000002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  <row r="44" spans="1:6" x14ac:dyDescent="0.25">
      <c r="A44" s="26"/>
      <c r="B44" s="27"/>
      <c r="C44" s="27"/>
      <c r="D44" s="27"/>
      <c r="E44" s="27"/>
    </row>
    <row r="45" spans="1:6" x14ac:dyDescent="0.25">
      <c r="A45" s="26"/>
      <c r="B45" s="27"/>
      <c r="C45" s="27"/>
      <c r="D45" s="27"/>
      <c r="E45" s="27"/>
    </row>
    <row r="46" spans="1:6" x14ac:dyDescent="0.25">
      <c r="A46" s="26"/>
      <c r="B46" s="27"/>
      <c r="C46" s="27"/>
      <c r="D46" s="27"/>
      <c r="E46" s="27"/>
    </row>
    <row r="47" spans="1:6" x14ac:dyDescent="0.25">
      <c r="A47" s="26"/>
      <c r="B47" s="27"/>
      <c r="C47" s="27"/>
      <c r="D47" s="27"/>
      <c r="E47" s="27"/>
    </row>
    <row r="48" spans="1:6" x14ac:dyDescent="0.25">
      <c r="A48" s="26"/>
      <c r="B48" s="27"/>
      <c r="C48" s="27"/>
      <c r="D48" s="27"/>
      <c r="E48" s="27"/>
    </row>
    <row r="49" spans="1:5" x14ac:dyDescent="0.25">
      <c r="A49" s="26"/>
      <c r="B49" s="27"/>
      <c r="C49" s="27"/>
      <c r="D49" s="27"/>
      <c r="E49" s="27"/>
    </row>
    <row r="50" spans="1:5" x14ac:dyDescent="0.25">
      <c r="A50" s="26"/>
      <c r="B50" s="27"/>
      <c r="C50" s="27"/>
      <c r="D50" s="27"/>
      <c r="E50" s="27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IM206</cp:lastModifiedBy>
  <cp:lastPrinted>2025-01-21T15:04:42Z</cp:lastPrinted>
  <dcterms:created xsi:type="dcterms:W3CDTF">2018-11-20T16:40:47Z</dcterms:created>
  <dcterms:modified xsi:type="dcterms:W3CDTF">2025-01-21T15:04:58Z</dcterms:modified>
</cp:coreProperties>
</file>