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E6D1E7D0-FC90-4354-9D5D-E7E7D56A3B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C33" i="3" s="1"/>
  <c r="B4" i="3"/>
  <c r="B33" i="3" s="1"/>
  <c r="B61" i="3" l="1"/>
  <c r="C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<sst xmlns="http://schemas.openxmlformats.org/spreadsheetml/2006/main" count="93" uniqueCount="58">
  <si>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</si>
  <si>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</si>
  <si>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</si>
  <si>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</si>
  <si>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</si>
  <si>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</si>
  <si>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</si>
  <si>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</si>
  <si>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</si>
  <si>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</si>
  <si>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</si>
  <si>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</si>
  <si>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</si>
  <si>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</si>
  <si>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</si>
  <si>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</si>
  <si>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</si>
  <si>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</si>
  <si>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</si>
  <si>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</si>
  <si>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</si>
  <si>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</si>
  <si>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</si>
  <si>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</si>
  <si>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</si>
  <si>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</si>
  <si>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</si>
  <si>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</si>
  <si>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</si>
  <si>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</si>
  <si>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</si>
  <si>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</si>
  <si>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</si>
  <si>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</si>
  <si>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</si>
  <si>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</si>
  <si>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</si>
  <si>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</si>
  <si>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</si>
  <si>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</si>
  <si>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</si>
  <si>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</si>
  <si>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</si>
  <si>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</si>
  <si>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</si>
  <si>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</si>
  <si>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</si>
  <si>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</si>
  <si>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</si>
  <si>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</si>
  <si>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</si>
  <si>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</si>
  <si>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</si>
  <si>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</si>
  <si>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</si>
  <si>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</si>
  <si>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</si>
  <si>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Salamanca para las Mujeres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</si>
</sst>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F54" sqref="F5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24">
        <f>SUM(B5:B14)</f>
        <v>4657500</v>
      </c>
      <c r="C4" s="24">
        <f>SUM(C5:C14)</f>
        <v>3105000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25">
        <v>4657500</v>
      </c>
      <c r="C13" s="25">
        <v>3105000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24">
        <f>SUM(B17:B32)</f>
        <v>2557501.0499999998</v>
      </c>
      <c r="C16" s="24">
        <f>SUM(C17:C32)</f>
        <v>2245352.6</v>
      </c>
      <c r="D16" s="13" t="s">
        <v>38</v>
      </c>
    </row>
    <row r="17" spans="1:4" ht="11.25" customHeight="1" x14ac:dyDescent="0.2">
      <c r="A17" s="7" t="s">
        <v>8</v>
      </c>
      <c r="B17" s="25">
        <v>1763804.56</v>
      </c>
      <c r="C17" s="25">
        <v>1812143.16</v>
      </c>
      <c r="D17" s="14">
        <v>1000</v>
      </c>
    </row>
    <row r="18" spans="1:4" ht="11.25" customHeight="1" x14ac:dyDescent="0.2">
      <c r="A18" s="7" t="s">
        <v>9</v>
      </c>
      <c r="B18" s="25">
        <v>101846.67</v>
      </c>
      <c r="C18" s="25">
        <v>64483.839999999997</v>
      </c>
      <c r="D18" s="14">
        <v>2000</v>
      </c>
    </row>
    <row r="19" spans="1:4" ht="11.25" customHeight="1" x14ac:dyDescent="0.2">
      <c r="A19" s="7" t="s">
        <v>10</v>
      </c>
      <c r="B19" s="25">
        <v>691849.82</v>
      </c>
      <c r="C19" s="25">
        <v>368725.6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24">
        <f>B4-B16</f>
        <v>2099998.9500000002</v>
      </c>
      <c r="C33" s="24">
        <f>C4-C16</f>
        <v>859647.39999999991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24">
        <f>SUM(B42:B44)</f>
        <v>26916.09</v>
      </c>
      <c r="C41" s="24">
        <f>SUM(C42:C44)</f>
        <v>27943.5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25">
        <v>26916.09</v>
      </c>
      <c r="C43" s="25">
        <v>27943.5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24">
        <f>B36-B41</f>
        <v>-26916.09</v>
      </c>
      <c r="C45" s="24">
        <f>C36-C41</f>
        <v>-27943.5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24">
        <f>SUM(B55+B58)</f>
        <v>1373864.15</v>
      </c>
      <c r="C54" s="24">
        <f>SUM(C55+C58)</f>
        <v>1006324.23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25">
        <v>1373864.15</v>
      </c>
      <c r="C58" s="25">
        <v>1006324.23</v>
      </c>
      <c r="D58" s="13" t="s">
        <v>38</v>
      </c>
    </row>
    <row r="59" spans="1:4" ht="11.25" customHeight="1" x14ac:dyDescent="0.2">
      <c r="A59" s="4" t="s">
        <v>46</v>
      </c>
      <c r="B59" s="24">
        <f>B48-B54</f>
        <v>-1373864.15</v>
      </c>
      <c r="C59" s="24">
        <f>C48-C54</f>
        <v>-1006324.23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24">
        <f>B59+B45+B33</f>
        <v>699218.7100000002</v>
      </c>
      <c r="C61" s="24">
        <f>C59+C45+C33</f>
        <v>-174620.33000000007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24">
        <v>1401392.24</v>
      </c>
      <c r="C63" s="24">
        <v>1576012.57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24">
        <v>2100610.9500000002</v>
      </c>
      <c r="C65" s="24">
        <v>1401392.24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revision/>
  <cp:lastPrinted>2019-05-15T20:50:09Z</cp:lastPrinted>
  <dcterms:created xsi:type="dcterms:W3CDTF">2012-12-11T20:31:36Z</dcterms:created>
  <dcterms:modified xsi:type="dcterms:W3CDTF">2025-01-16T21:42:11Z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