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19052CC9-DDE9-43EC-B188-99C8241A9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<sst xmlns="http://schemas.openxmlformats.org/spreadsheetml/2006/main" count="56" uniqueCount="56">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</sst>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4657500</v>
      </c>
      <c r="C13" s="14">
        <f>SUM(C14:C15)</f>
        <v>3105000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4657500</v>
      </c>
      <c r="C15" s="15">
        <v>3105000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4657500</v>
      </c>
      <c r="C24" s="16">
        <f>SUM(C4+C13+C17)</f>
        <v>3105000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2565253.0499999998</v>
      </c>
      <c r="C27" s="14">
        <f>SUM(C28:C30)</f>
        <v>2255824.2800000003</v>
      </c>
      <c r="D27" s="2"/>
    </row>
    <row r="28" spans="1:5" ht="11.25" customHeight="1" x14ac:dyDescent="0.2">
      <c r="A28" s="8" t="s">
        <v>36</v>
      </c>
      <c r="B28" s="15">
        <v>1763804.56</v>
      </c>
      <c r="C28" s="15">
        <v>1812143.16</v>
      </c>
      <c r="D28" s="4">
        <v>5110</v>
      </c>
    </row>
    <row r="29" spans="1:5" ht="11.25" customHeight="1" x14ac:dyDescent="0.2">
      <c r="A29" s="8" t="s">
        <v>16</v>
      </c>
      <c r="B29" s="15">
        <v>101846.67</v>
      </c>
      <c r="C29" s="15">
        <v>64483.839999999997</v>
      </c>
      <c r="D29" s="4">
        <v>5120</v>
      </c>
    </row>
    <row r="30" spans="1:5" ht="11.25" customHeight="1" x14ac:dyDescent="0.2">
      <c r="A30" s="8" t="s">
        <v>17</v>
      </c>
      <c r="B30" s="15">
        <v>699601.82</v>
      </c>
      <c r="C30" s="15">
        <v>379197.28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93176.92</v>
      </c>
      <c r="C55" s="14">
        <f>SUM(C56:C59)</f>
        <v>96970.35</v>
      </c>
      <c r="D55" s="2"/>
    </row>
    <row r="56" spans="1:5" ht="11.25" customHeight="1" x14ac:dyDescent="0.2">
      <c r="A56" s="8" t="s">
        <v>31</v>
      </c>
      <c r="B56" s="15">
        <v>93176.92</v>
      </c>
      <c r="C56" s="15">
        <v>96970.35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2658429.9699999997</v>
      </c>
      <c r="C64" s="16">
        <f>C61+C55+C48+C43+C32+C27</f>
        <v>2352794.6300000004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1999070.0300000003</v>
      </c>
      <c r="C66" s="14">
        <f>C24-C64</f>
        <v>752205.36999999965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2019-05-15T20:49:00Z</cp:lastPrinted>
  <dcterms:created xsi:type="dcterms:W3CDTF">2012-12-11T20:29:16Z</dcterms:created>
  <dcterms:modified xsi:type="dcterms:W3CDTF">2025-01-16T21:32:03Z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