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ASEG\INFORMES TRIMESTRALES\INFO. TRIMESTRALES_2022\4TO TRIMESTRE\ARCH EXCEL\"/>
    </mc:Choice>
  </mc:AlternateContent>
  <bookViews>
    <workbookView xWindow="0" yWindow="0" windowWidth="28800" windowHeight="121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E30" i="1" l="1"/>
  <c r="F30" i="1"/>
  <c r="G30" i="1"/>
  <c r="H30" i="1"/>
  <c r="I30" i="1"/>
  <c r="D30" i="1"/>
  <c r="F34" i="1" l="1"/>
  <c r="I34" i="1" s="1"/>
  <c r="F33" i="1"/>
  <c r="I33" i="1" s="1"/>
  <c r="F32" i="1"/>
  <c r="I32" i="1" s="1"/>
  <c r="F31" i="1"/>
  <c r="I31" i="1" s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H35" i="1" s="1"/>
  <c r="G9" i="1"/>
  <c r="G35" i="1" s="1"/>
  <c r="H6" i="1"/>
  <c r="G6" i="1"/>
  <c r="E25" i="1"/>
  <c r="E22" i="1"/>
  <c r="E18" i="1"/>
  <c r="E9" i="1"/>
  <c r="E35" i="1" s="1"/>
  <c r="E6" i="1"/>
  <c r="D25" i="1"/>
  <c r="D22" i="1"/>
  <c r="D18" i="1"/>
  <c r="D9" i="1"/>
  <c r="D35" i="1" s="1"/>
  <c r="D6" i="1"/>
  <c r="F18" i="1" l="1"/>
  <c r="F6" i="1"/>
  <c r="I9" i="1"/>
  <c r="I35" i="1" s="1"/>
  <c r="I25" i="1"/>
  <c r="I22" i="1"/>
  <c r="F25" i="1"/>
  <c r="F9" i="1"/>
  <c r="F35" i="1" s="1"/>
  <c r="F22" i="1"/>
  <c r="I19" i="1"/>
  <c r="I18" i="1" s="1"/>
  <c r="I6" i="1"/>
</calcChain>
</file>

<file path=xl/sharedStrings.xml><?xml version="1.0" encoding="utf-8"?>
<sst xmlns="http://schemas.openxmlformats.org/spreadsheetml/2006/main" count="69" uniqueCount="69">
  <si>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</si>
  <si>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</si>
  <si>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</si>
  <si>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</si>
  <si>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</si>
  <si>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</si>
  <si>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</si>
  <si>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</si>
  <si>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</si>
  <si>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</si>
  <si>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</si>
  <si>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</si>
  <si>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</si>
  <si>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</si>
  <si>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</si>
  <si>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</si>
  <si>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</si>
  <si>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</si>
  <si>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</si>
  <si>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</si>
  <si>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</si>
  <si>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</si>
  <si>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</si>
  <si>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</si>
  <si>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</si>
  <si>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</si>
  <si>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</si>
  <si>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</si>
  <si>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</si>
  <si>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</si>
  <si>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</si>
  <si>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</si>
  <si>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</si>
  <si>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</si>
  <si>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</si>
  <si>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</si>
  <si>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</si>
  <si>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</si>
  <si>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</si>
  <si>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</si>
  <si>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</si>
  <si>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</si>
  <si>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</si>
  <si>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</si>
  <si>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</si>
  <si>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</si>
  <si>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</si>
  <si>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</si>
  <si>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</si>
  <si>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</si>
  <si>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</si>
  <si>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</si>
  <si>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</si>
  <si>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</si>
  <si>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</si>
  <si>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</si>
  <si>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</si>
  <si>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</si>
  <si>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</si>
  <si>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</si>
  <si>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</si>
  <si>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</si>
  <si>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</si>
  <si>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</si>
  <si>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</si>
  <si>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Instituto Municipal de Salamanca para las Mujeres
Gasto por Categoría Programática
Del 1 de Enero al 31 de Diciembre de 2022</t>
  </si>
  <si>
    <t>ELABORA</t>
  </si>
  <si>
    <t>C.P. EVELYN ALCOCER NAVARRO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</si>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</sst>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showGridLines="0" tabSelected="1" zoomScaleNormal="100" zoomScaleSheetLayoutView="90" workbookViewId="0">
      <selection activeCell="C40" sqref="C40:C42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4657500</v>
      </c>
      <c r="E9" s="16">
        <f>SUM(E10:E17)</f>
        <v>591994.56999999995</v>
      </c>
      <c r="F9" s="16">
        <f t="shared" ref="F9:I9" si="1">SUM(F10:F17)</f>
        <v>5249494.57</v>
      </c>
      <c r="G9" s="16">
        <f t="shared" si="1"/>
        <v>2539678.75</v>
      </c>
      <c r="H9" s="16">
        <f t="shared" si="1"/>
        <v>2533452.75</v>
      </c>
      <c r="I9" s="16">
        <f t="shared" si="1"/>
        <v>2709815.8200000003</v>
      </c>
    </row>
    <row r="10" spans="1:9" x14ac:dyDescent="0.2">
      <c r="A10" s="15" t="s">
        <v>43</v>
      </c>
      <c r="B10" s="6"/>
      <c r="C10" s="3" t="s">
        <v>4</v>
      </c>
      <c r="D10" s="17">
        <v>4657500</v>
      </c>
      <c r="E10" s="17">
        <v>591994.56999999995</v>
      </c>
      <c r="F10" s="17">
        <f t="shared" ref="F10:F17" si="2">D10+E10</f>
        <v>5249494.57</v>
      </c>
      <c r="G10" s="17">
        <v>2539678.75</v>
      </c>
      <c r="H10" s="17">
        <v>2533452.75</v>
      </c>
      <c r="I10" s="17">
        <f t="shared" ref="I10:I17" si="3">F10-G10</f>
        <v>2709815.8200000003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0</v>
      </c>
      <c r="E12" s="17">
        <v>0</v>
      </c>
      <c r="F12" s="17">
        <f t="shared" si="2"/>
        <v>0</v>
      </c>
      <c r="G12" s="17">
        <v>0</v>
      </c>
      <c r="H12" s="17">
        <v>0</v>
      </c>
      <c r="I12" s="17">
        <f t="shared" si="3"/>
        <v>0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0</v>
      </c>
      <c r="E18" s="16">
        <f>SUM(E19:E21)</f>
        <v>0</v>
      </c>
      <c r="F18" s="16">
        <f t="shared" ref="F18:I18" si="4">SUM(F19:F21)</f>
        <v>0</v>
      </c>
      <c r="G18" s="16">
        <f t="shared" si="4"/>
        <v>0</v>
      </c>
      <c r="H18" s="16">
        <f t="shared" si="4"/>
        <v>0</v>
      </c>
      <c r="I18" s="16">
        <f t="shared" si="4"/>
        <v>0</v>
      </c>
    </row>
    <row r="19" spans="1:9" x14ac:dyDescent="0.2">
      <c r="A19" s="15" t="s">
        <v>51</v>
      </c>
      <c r="B19" s="6"/>
      <c r="C19" s="3" t="s">
        <v>13</v>
      </c>
      <c r="D19" s="17">
        <v>0</v>
      </c>
      <c r="E19" s="17">
        <v>0</v>
      </c>
      <c r="F19" s="17">
        <f t="shared" ref="F19:F21" si="5">D19+E19</f>
        <v>0</v>
      </c>
      <c r="G19" s="17">
        <v>0</v>
      </c>
      <c r="H19" s="17">
        <v>0</v>
      </c>
      <c r="I19" s="17">
        <f t="shared" ref="I19:I21" si="6">F19-G19</f>
        <v>0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4657500</v>
      </c>
      <c r="E35" s="18">
        <f t="shared" ref="E35:I35" si="16">SUM(E6+E9+E18+E22+E25+E30+E32+E33+E34)</f>
        <v>591994.56999999995</v>
      </c>
      <c r="F35" s="18">
        <f t="shared" si="16"/>
        <v>5249494.57</v>
      </c>
      <c r="G35" s="18">
        <f t="shared" si="16"/>
        <v>2539678.75</v>
      </c>
      <c r="H35" s="18">
        <f t="shared" si="16"/>
        <v>2533452.75</v>
      </c>
      <c r="I35" s="18">
        <f t="shared" si="16"/>
        <v>2709815.8200000003</v>
      </c>
    </row>
    <row r="36" spans="1:9" x14ac:dyDescent="0.2">
      <c r="B36" s="1" t="s">
        <v>36</v>
      </c>
    </row>
    <row r="40" spans="1:9" x14ac:dyDescent="0.2">
      <c r="C40" s="1" t="s">
        <v>66</v>
      </c>
    </row>
    <row r="41" spans="1:9" x14ac:dyDescent="0.2">
      <c r="C41" s="1" t="s">
        <v>67</v>
      </c>
    </row>
    <row r="42" spans="1:9" x14ac:dyDescent="0.2">
      <c r="C42" s="1" t="s">
        <v>68</v>
      </c>
    </row>
  </sheetData>
  <sheetProtection formatCells="0" formatColumns="0" formatRows="0" autoFilter="0"/>
  <protectedRanges>
    <protectedRange sqref="B36:I39 B43:I65520 B40:B42 D40:I42" name="Rango1"/>
    <protectedRange sqref="C30:D30 C6:D6 B10:D17 C9:D9 B19:D21 C18:D18 B23:D24 C22:D22 B26:D29 C25:D25 B7:D8 B31:D34 E6:I34" name="Rango1_3"/>
    <protectedRange sqref="D4:I5" name="Rango1_2_2"/>
    <protectedRange sqref="B35:I35" name="Rango1_1_2"/>
    <protectedRange sqref="C40:C42" name="Rango1_1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2017-03-30T22:19:49Z</cp:lastPrinted>
  <dcterms:created xsi:type="dcterms:W3CDTF">2012-12-11T21:13:37Z</dcterms:created>
  <dcterms:modified xsi:type="dcterms:W3CDTF">2023-01-20T18:13:44Z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