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2\02 2DO TRIMESTRE ABRIL-JUN\ESTADOS FINANCIEROS\"/>
    </mc:Choice>
  </mc:AlternateContent>
  <bookViews>
    <workbookView xWindow="0" yWindow="0" windowWidth="23040" windowHeight="9525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L13" i="1"/>
  <c r="G13" i="1"/>
  <c r="M12" i="1"/>
  <c r="L12" i="1"/>
  <c r="G12" i="1"/>
  <c r="M11" i="1"/>
  <c r="L11" i="1"/>
  <c r="G11" i="1"/>
  <c r="M10" i="1"/>
  <c r="L10" i="1"/>
  <c r="G10" i="1"/>
  <c r="G21" i="1" l="1"/>
  <c r="G9" i="1"/>
  <c r="K24" i="1" l="1"/>
  <c r="J24" i="1"/>
  <c r="I24" i="1"/>
  <c r="H24" i="1"/>
  <c r="G24" i="1"/>
  <c r="K16" i="1"/>
  <c r="J16" i="1"/>
  <c r="I16" i="1"/>
  <c r="H16" i="1"/>
  <c r="G16" i="1"/>
  <c r="M24" i="1" l="1"/>
  <c r="M21" i="1"/>
  <c r="M16" i="1"/>
  <c r="M9" i="1"/>
  <c r="K26" i="1"/>
  <c r="I26" i="1"/>
  <c r="H26" i="1"/>
  <c r="J26" i="1"/>
  <c r="G26" i="1"/>
  <c r="L24" i="1"/>
  <c r="L21" i="1"/>
  <c r="L16" i="1"/>
  <c r="L9" i="1"/>
  <c r="L26" i="1" l="1"/>
  <c r="M26" i="1"/>
</calcChain>
</file>

<file path=xl/sharedStrings.xml><?xml version="1.0" encoding="utf-8"?>
<sst xmlns="http://schemas.openxmlformats.org/spreadsheetml/2006/main" count="35" uniqueCount="35">
  <si>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</si>
  <si>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</si>
  <si>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</si>
  <si>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</si>
  <si>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</si>
  <si>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</si>
  <si>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</si>
  <si>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</si>
  <si>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</si>
  <si>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</si>
  <si>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</si>
  <si>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</si>
  <si>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</si>
  <si>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</si>
  <si>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</si>
  <si>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</si>
  <si>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</si>
  <si>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</si>
  <si>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</si>
  <si>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</si>
  <si>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</si>
  <si>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</si>
  <si>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INSTITUTO MUNICIPAL DE SALAMANCA PARA LAS MUJERES</t>
  </si>
  <si>
    <t>Muebles de oficina y estantería</t>
  </si>
  <si>
    <t>Computadoras y equipo periférico</t>
  </si>
  <si>
    <t>Equipo de audio y de video</t>
  </si>
  <si>
    <t>Automóviles y camiones</t>
  </si>
  <si>
    <t>Sistemas de aire acondicionado calefacción y refr</t>
  </si>
  <si>
    <t>Instituto Municipal de Salamanca para las Mujeres
Programas y Proyectos de Inversión
Del 1 de Enero al 30 de Junio de 2022</t>
  </si>
  <si>
    <t>AUTORIZA</t>
  </si>
  <si>
    <t>LIC. MARIA GUADALUPE GOMEZ PEREZ</t>
  </si>
  <si>
    <t>DIRECTORA DEL INSTITUTO MUNICIPAL DE SALAMANCA PARA LAS MUJERES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</si>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</sst>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96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5" fillId="0" borderId="30" xfId="4" applyFont="1" applyFill="1" applyBorder="1" applyAlignment="1" applyProtection="1">
      <alignment vertical="top"/>
      <protection locked="0"/>
    </xf>
    <xf numFmtId="0" fontId="9" fillId="0" borderId="30" xfId="0" applyFont="1" applyBorder="1"/>
    <xf numFmtId="0" fontId="9" fillId="0" borderId="30" xfId="0" applyFont="1" applyBorder="1" applyProtection="1">
      <protection locked="0"/>
    </xf>
    <xf numFmtId="0" fontId="5" fillId="0" borderId="0" xfId="4" applyFont="1" applyFill="1" applyBorder="1" applyAlignment="1" applyProtection="1">
      <alignment vertical="top"/>
      <protection locked="0"/>
    </xf>
    <xf numFmtId="0" fontId="9" fillId="0" borderId="0" xfId="0" applyFont="1"/>
  </cellXfs>
  <cellStyles count="5">
    <cellStyle name="Moneda" xfId="1" builtinId="4"/>
    <cellStyle name="Normal" xfId="0" builtinId="0"/>
    <cellStyle name="Normal 2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9"/>
  <sheetViews>
    <sheetView tabSelected="1" workbookViewId="0">
      <selection activeCell="F34" sqref="F34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28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15000</v>
      </c>
      <c r="H9" s="36">
        <v>15000</v>
      </c>
      <c r="I9" s="36">
        <v>15000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29">
        <v>5151</v>
      </c>
      <c r="F10" s="30" t="s">
        <v>24</v>
      </c>
      <c r="G10" s="35">
        <f>+H10</f>
        <v>24000</v>
      </c>
      <c r="H10" s="36">
        <v>24000</v>
      </c>
      <c r="I10" s="36">
        <v>24000</v>
      </c>
      <c r="J10" s="36">
        <v>0</v>
      </c>
      <c r="K10" s="36">
        <v>5533.16</v>
      </c>
      <c r="L10" s="37">
        <f>IFERROR(K10/H10,0)</f>
        <v>0.23054833333333333</v>
      </c>
      <c r="M10" s="38">
        <f>IFERROR(K10/I10,0)</f>
        <v>0.23054833333333333</v>
      </c>
    </row>
    <row r="11" spans="2:13" x14ac:dyDescent="0.2">
      <c r="B11" s="32"/>
      <c r="C11" s="33"/>
      <c r="D11" s="34"/>
      <c r="E11" s="29">
        <v>5211</v>
      </c>
      <c r="F11" s="30" t="s">
        <v>25</v>
      </c>
      <c r="G11" s="35">
        <f>+H11</f>
        <v>15000</v>
      </c>
      <c r="H11" s="36">
        <v>15000</v>
      </c>
      <c r="I11" s="36">
        <v>15000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29">
        <v>5411</v>
      </c>
      <c r="F12" s="30" t="s">
        <v>26</v>
      </c>
      <c r="G12" s="35">
        <f>+H12</f>
        <v>0</v>
      </c>
      <c r="H12" s="36">
        <v>0</v>
      </c>
      <c r="I12" s="36">
        <v>375000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29">
        <v>5641</v>
      </c>
      <c r="F13" s="30" t="s">
        <v>27</v>
      </c>
      <c r="G13" s="35">
        <f>+H13</f>
        <v>2000</v>
      </c>
      <c r="H13" s="36">
        <v>2000</v>
      </c>
      <c r="I13" s="36">
        <v>2000</v>
      </c>
      <c r="J13" s="36">
        <v>0</v>
      </c>
      <c r="K13" s="36">
        <v>0</v>
      </c>
      <c r="L13" s="37">
        <f>IFERROR(K13/H13,0)</f>
        <v>0</v>
      </c>
      <c r="M13" s="38">
        <f>IFERROR(K13/I13,0)</f>
        <v>0</v>
      </c>
    </row>
    <row r="14" spans="2:13" x14ac:dyDescent="0.2">
      <c r="B14" s="32"/>
      <c r="C14" s="33"/>
      <c r="D14" s="34"/>
      <c r="E14" s="39"/>
      <c r="F14" s="40"/>
      <c r="G14" s="44"/>
      <c r="H14" s="44"/>
      <c r="I14" s="44"/>
      <c r="J14" s="44"/>
      <c r="K14" s="44"/>
      <c r="L14" s="41"/>
      <c r="M14" s="42"/>
    </row>
    <row r="15" spans="2:13" x14ac:dyDescent="0.2">
      <c r="B15" s="32"/>
      <c r="C15" s="33"/>
      <c r="D15" s="27"/>
      <c r="E15" s="43"/>
      <c r="F15" s="27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88" t="s">
        <v>14</v>
      </c>
      <c r="C16" s="89"/>
      <c r="D16" s="89"/>
      <c r="E16" s="89"/>
      <c r="F16" s="89"/>
      <c r="G16" s="7">
        <f>SUM(G9:G13)</f>
        <v>56000</v>
      </c>
      <c r="H16" s="7">
        <f>SUM(H9:H13)</f>
        <v>56000</v>
      </c>
      <c r="I16" s="7">
        <f>SUM(I9:I13)</f>
        <v>431000</v>
      </c>
      <c r="J16" s="7">
        <f>SUM(J9:J13)</f>
        <v>0</v>
      </c>
      <c r="K16" s="7">
        <f>SUM(K9:K13)</f>
        <v>5533.16</v>
      </c>
      <c r="L16" s="8">
        <f>IFERROR(K16/H16,0)</f>
        <v>9.8806428571428573E-2</v>
      </c>
      <c r="M16" s="9">
        <f>IFERROR(K16/I16,0)</f>
        <v>1.2837958236658932E-2</v>
      </c>
    </row>
    <row r="17" spans="2:13" ht="4.9000000000000004" customHeight="1" x14ac:dyDescent="0.2">
      <c r="B17" s="32"/>
      <c r="C17" s="33"/>
      <c r="D17" s="27"/>
      <c r="E17" s="43"/>
      <c r="F17" s="27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90" t="s">
        <v>15</v>
      </c>
      <c r="C18" s="87"/>
      <c r="D18" s="87"/>
      <c r="E18" s="21"/>
      <c r="F18" s="26"/>
      <c r="G18" s="27"/>
      <c r="H18" s="27"/>
      <c r="I18" s="27"/>
      <c r="J18" s="27"/>
      <c r="K18" s="27"/>
      <c r="L18" s="27"/>
      <c r="M18" s="28"/>
    </row>
    <row r="19" spans="2:13" ht="13.15" customHeight="1" x14ac:dyDescent="0.2">
      <c r="B19" s="25"/>
      <c r="C19" s="87" t="s">
        <v>16</v>
      </c>
      <c r="D19" s="87"/>
      <c r="E19" s="21"/>
      <c r="F19" s="26"/>
      <c r="G19" s="27"/>
      <c r="H19" s="27"/>
      <c r="I19" s="27"/>
      <c r="J19" s="27"/>
      <c r="K19" s="27"/>
      <c r="L19" s="27"/>
      <c r="M19" s="28"/>
    </row>
    <row r="20" spans="2:13" ht="6" customHeight="1" x14ac:dyDescent="0.2">
      <c r="B20" s="45"/>
      <c r="C20" s="46"/>
      <c r="D20" s="46"/>
      <c r="E20" s="39"/>
      <c r="F20" s="46"/>
      <c r="G20" s="27"/>
      <c r="H20" s="27"/>
      <c r="I20" s="27"/>
      <c r="J20" s="27"/>
      <c r="K20" s="27"/>
      <c r="L20" s="27"/>
      <c r="M20" s="28"/>
    </row>
    <row r="21" spans="2:13" x14ac:dyDescent="0.2">
      <c r="B21" s="32"/>
      <c r="C21" s="33"/>
      <c r="D21" s="27"/>
      <c r="E21" s="43"/>
      <c r="F21" s="27"/>
      <c r="G21" s="35">
        <f>+H21</f>
        <v>0</v>
      </c>
      <c r="H21" s="36">
        <v>0</v>
      </c>
      <c r="I21" s="36">
        <v>0</v>
      </c>
      <c r="J21" s="36">
        <v>0</v>
      </c>
      <c r="K21" s="36">
        <v>0</v>
      </c>
      <c r="L21" s="37">
        <f>IFERROR(K21/H21,0)</f>
        <v>0</v>
      </c>
      <c r="M21" s="38">
        <f>IFERROR(K21/I21,0)</f>
        <v>0</v>
      </c>
    </row>
    <row r="22" spans="2:13" x14ac:dyDescent="0.2">
      <c r="B22" s="32"/>
      <c r="C22" s="33"/>
      <c r="D22" s="27"/>
      <c r="E22" s="43"/>
      <c r="F22" s="27"/>
      <c r="G22" s="44"/>
      <c r="H22" s="44"/>
      <c r="I22" s="44"/>
      <c r="J22" s="44"/>
      <c r="K22" s="44"/>
      <c r="L22" s="41"/>
      <c r="M22" s="42"/>
    </row>
    <row r="23" spans="2:13" x14ac:dyDescent="0.2">
      <c r="B23" s="47"/>
      <c r="C23" s="48"/>
      <c r="D23" s="49"/>
      <c r="E23" s="50"/>
      <c r="F23" s="49"/>
      <c r="G23" s="49"/>
      <c r="H23" s="49"/>
      <c r="I23" s="49"/>
      <c r="J23" s="49"/>
      <c r="K23" s="49"/>
      <c r="L23" s="49"/>
      <c r="M23" s="51"/>
    </row>
    <row r="24" spans="2:13" x14ac:dyDescent="0.2">
      <c r="B24" s="88" t="s">
        <v>17</v>
      </c>
      <c r="C24" s="89"/>
      <c r="D24" s="89"/>
      <c r="E24" s="89"/>
      <c r="F24" s="89"/>
      <c r="G24" s="7">
        <f>SUM(G21:G21)</f>
        <v>0</v>
      </c>
      <c r="H24" s="7">
        <f>SUM(H21:H21)</f>
        <v>0</v>
      </c>
      <c r="I24" s="7">
        <f>SUM(I21:I21)</f>
        <v>0</v>
      </c>
      <c r="J24" s="7">
        <f>SUM(J21:J21)</f>
        <v>0</v>
      </c>
      <c r="K24" s="7">
        <f>SUM(K21:K21)</f>
        <v>0</v>
      </c>
      <c r="L24" s="8">
        <f>IFERROR(K24/H24,0)</f>
        <v>0</v>
      </c>
      <c r="M24" s="9">
        <f>IFERROR(K24/I24,0)</f>
        <v>0</v>
      </c>
    </row>
    <row r="25" spans="2:13" x14ac:dyDescent="0.2">
      <c r="B25" s="4"/>
      <c r="C25" s="5"/>
      <c r="D25" s="2"/>
      <c r="E25" s="6"/>
      <c r="F25" s="2"/>
      <c r="G25" s="2"/>
      <c r="H25" s="2"/>
      <c r="I25" s="2"/>
      <c r="J25" s="2"/>
      <c r="K25" s="2"/>
      <c r="L25" s="2"/>
      <c r="M25" s="3"/>
    </row>
    <row r="26" spans="2:13" x14ac:dyDescent="0.2">
      <c r="B26" s="75" t="s">
        <v>18</v>
      </c>
      <c r="C26" s="76"/>
      <c r="D26" s="76"/>
      <c r="E26" s="76"/>
      <c r="F26" s="76"/>
      <c r="G26" s="10">
        <f>+G16+G24</f>
        <v>56000</v>
      </c>
      <c r="H26" s="10">
        <f>+H16+H24</f>
        <v>56000</v>
      </c>
      <c r="I26" s="10">
        <f>+I16+I24</f>
        <v>431000</v>
      </c>
      <c r="J26" s="10">
        <f>+J16+J24</f>
        <v>0</v>
      </c>
      <c r="K26" s="10">
        <f>+K16+K24</f>
        <v>5533.16</v>
      </c>
      <c r="L26" s="11">
        <f>IFERROR(K26/H26,0)</f>
        <v>9.8806428571428573E-2</v>
      </c>
      <c r="M26" s="12">
        <f>IFERROR(K26/I26,0)</f>
        <v>1.2837958236658932E-2</v>
      </c>
    </row>
    <row r="27" spans="2:13" x14ac:dyDescent="0.2">
      <c r="B27" s="13"/>
      <c r="C27" s="14"/>
      <c r="D27" s="14"/>
      <c r="E27" s="15"/>
      <c r="F27" s="14"/>
      <c r="G27" s="14"/>
      <c r="H27" s="14"/>
      <c r="I27" s="14"/>
      <c r="J27" s="14"/>
      <c r="K27" s="14"/>
      <c r="L27" s="14"/>
      <c r="M27" s="16"/>
    </row>
    <row r="28" spans="2:13" ht="15" x14ac:dyDescent="0.25">
      <c r="B28" s="17" t="s">
        <v>19</v>
      </c>
      <c r="C28" s="17"/>
      <c r="D28" s="18"/>
      <c r="E28" s="19"/>
      <c r="F28" s="18"/>
      <c r="G28" s="18"/>
      <c r="H28" s="18"/>
    </row>
    <row r="31" spans="2:13" x14ac:dyDescent="0.2">
      <c r="B31" s="91"/>
      <c r="C31" s="92"/>
      <c r="D31" s="93"/>
    </row>
    <row r="32" spans="2:13" ht="15" x14ac:dyDescent="0.25">
      <c r="B32" s="94" t="s">
        <v>29</v>
      </c>
      <c r="C32" s="95"/>
      <c r="D32"/>
    </row>
    <row r="33" spans="2:4" ht="15" x14ac:dyDescent="0.25">
      <c r="B33" s="94" t="s">
        <v>30</v>
      </c>
      <c r="C33" s="95"/>
      <c r="D33"/>
    </row>
    <row r="34" spans="2:4" ht="15" x14ac:dyDescent="0.25">
      <c r="B34" s="94" t="s">
        <v>31</v>
      </c>
      <c r="C34" s="95"/>
      <c r="D34"/>
    </row>
    <row r="35" spans="2:4" ht="15" x14ac:dyDescent="0.25">
      <c r="B35" s="94"/>
      <c r="C35" s="95"/>
      <c r="D35"/>
    </row>
    <row r="36" spans="2:4" x14ac:dyDescent="0.2">
      <c r="B36" s="91"/>
      <c r="C36" s="92"/>
      <c r="D36" s="93"/>
    </row>
    <row r="37" spans="2:4" ht="15" x14ac:dyDescent="0.25">
      <c r="B37" s="94" t="s">
        <v>32</v>
      </c>
      <c r="C37" s="95"/>
      <c r="D37"/>
    </row>
    <row r="38" spans="2:4" ht="15" x14ac:dyDescent="0.25">
      <c r="B38" s="94" t="s">
        <v>33</v>
      </c>
      <c r="C38" s="95"/>
      <c r="D38"/>
    </row>
    <row r="39" spans="2:4" ht="15" x14ac:dyDescent="0.25">
      <c r="B39" s="94" t="s">
        <v>34</v>
      </c>
      <c r="C39" s="95"/>
      <c r="D39"/>
    </row>
  </sheetData>
  <protectedRanges>
    <protectedRange sqref="B31:D39" name="Rango1_5"/>
  </protectedRanges>
  <mergeCells count="22">
    <mergeCell ref="B26:F26"/>
    <mergeCell ref="K3:K5"/>
    <mergeCell ref="L3:M3"/>
    <mergeCell ref="L4:L5"/>
    <mergeCell ref="M4:M5"/>
    <mergeCell ref="B6:D6"/>
    <mergeCell ref="J6:K6"/>
    <mergeCell ref="C7:D7"/>
    <mergeCell ref="B16:F16"/>
    <mergeCell ref="B18:D18"/>
    <mergeCell ref="C19:D19"/>
    <mergeCell ref="B24:F24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TICs</cp:lastModifiedBy>
  <dcterms:created xsi:type="dcterms:W3CDTF">2020-08-06T19:52:58Z</dcterms:created>
  <dcterms:modified xsi:type="dcterms:W3CDTF">2022-07-18T20:25:52Z</dcterms:modified>
</cp:coreProperties>
</file>