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G13" i="1"/>
  <c r="M12" i="1"/>
  <c r="L12" i="1"/>
  <c r="G12" i="1"/>
  <c r="M11" i="1"/>
  <c r="L11" i="1"/>
  <c r="G11" i="1"/>
  <c r="M10" i="1"/>
  <c r="L10" i="1"/>
  <c r="G10" i="1"/>
  <c r="G21" i="1" l="1"/>
  <c r="G9" i="1"/>
  <c r="K24" i="1" l="1"/>
  <c r="J24" i="1"/>
  <c r="I24" i="1"/>
  <c r="H24" i="1"/>
  <c r="G24" i="1"/>
  <c r="K16" i="1"/>
  <c r="J16" i="1"/>
  <c r="I16" i="1"/>
  <c r="H16" i="1"/>
  <c r="G16" i="1"/>
  <c r="M24" i="1" l="1"/>
  <c r="M21" i="1"/>
  <c r="M16" i="1"/>
  <c r="M9" i="1"/>
  <c r="K26" i="1"/>
  <c r="I26" i="1"/>
  <c r="H26" i="1"/>
  <c r="J26" i="1"/>
  <c r="G26" i="1"/>
  <c r="L24" i="1"/>
  <c r="L21" i="1"/>
  <c r="L16" i="1"/>
  <c r="L9" i="1"/>
  <c r="L26" i="1" l="1"/>
  <c r="M26" i="1"/>
</calcChain>
</file>

<file path=xl/sharedStrings.xml><?xml version="1.0" encoding="utf-8"?>
<sst xmlns="http://schemas.openxmlformats.org/spreadsheetml/2006/main" count="35" uniqueCount="35">
  <si>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</si>
  <si>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</si>
  <si>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</si>
  <si>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</si>
  <si>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</si>
  <si>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</si>
  <si>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</si>
  <si>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</si>
  <si>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</si>
  <si>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</si>
  <si>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</si>
  <si>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</si>
  <si>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</si>
  <si>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</si>
  <si>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</si>
  <si>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</si>
  <si>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</si>
  <si>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</si>
  <si>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</si>
  <si>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</si>
  <si>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</si>
  <si>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</si>
  <si>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</si>
  <si>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</si>
  <si>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Computadoras y equipo periférico</t>
  </si>
  <si>
    <t>Equipo de audio y de video</t>
  </si>
  <si>
    <t>Automóviles y camiones</t>
  </si>
  <si>
    <t>Sistemas de aire acondicionado calefacción y refr</t>
  </si>
  <si>
    <t>Instituto Municipal de Salamanca para las Mujeres
Programas y Proyectos de Inversión
Del 1 de Enero al 30 de Junio de 2022</t>
  </si>
  <si>
    <t>AUTORIZA</t>
  </si>
  <si>
    <t>LIC. MARIA GUADALUPE GOMEZ PEREZ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</si>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</sst>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30" xfId="4" applyFont="1" applyFill="1" applyBorder="1" applyAlignment="1" applyProtection="1">
      <alignment vertical="top"/>
      <protection locked="0"/>
    </xf>
    <xf numFmtId="0" fontId="9" fillId="0" borderId="30" xfId="0" applyFont="1" applyBorder="1"/>
    <xf numFmtId="0" fontId="9" fillId="0" borderId="30" xfId="0" applyFont="1" applyBorder="1" applyProtection="1"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0" fontId="9" fillId="0" borderId="0" xfId="0" applyFont="1"/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F34" sqref="F3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24000</v>
      </c>
      <c r="H10" s="36">
        <v>24000</v>
      </c>
      <c r="I10" s="36">
        <v>24000</v>
      </c>
      <c r="J10" s="36">
        <v>0</v>
      </c>
      <c r="K10" s="36">
        <v>5533.16</v>
      </c>
      <c r="L10" s="37">
        <f>IFERROR(K10/H10,0)</f>
        <v>0.23054833333333333</v>
      </c>
      <c r="M10" s="38">
        <f>IFERROR(K10/I10,0)</f>
        <v>0.23054833333333333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375000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2000</v>
      </c>
      <c r="H13" s="36">
        <v>2000</v>
      </c>
      <c r="I13" s="36">
        <v>2000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88" t="s">
        <v>14</v>
      </c>
      <c r="C16" s="89"/>
      <c r="D16" s="89"/>
      <c r="E16" s="89"/>
      <c r="F16" s="89"/>
      <c r="G16" s="7">
        <f>SUM(G9:G13)</f>
        <v>56000</v>
      </c>
      <c r="H16" s="7">
        <f>SUM(H9:H13)</f>
        <v>56000</v>
      </c>
      <c r="I16" s="7">
        <f>SUM(I9:I13)</f>
        <v>431000</v>
      </c>
      <c r="J16" s="7">
        <f>SUM(J9:J13)</f>
        <v>0</v>
      </c>
      <c r="K16" s="7">
        <f>SUM(K9:K13)</f>
        <v>5533.16</v>
      </c>
      <c r="L16" s="8">
        <f>IFERROR(K16/H16,0)</f>
        <v>9.8806428571428573E-2</v>
      </c>
      <c r="M16" s="9">
        <f>IFERROR(K16/I16,0)</f>
        <v>1.2837958236658932E-2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90" t="s">
        <v>15</v>
      </c>
      <c r="C18" s="87"/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87" t="s">
        <v>16</v>
      </c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x14ac:dyDescent="0.2">
      <c r="B21" s="32"/>
      <c r="C21" s="33"/>
      <c r="D21" s="27"/>
      <c r="E21" s="43"/>
      <c r="F21" s="27"/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88" t="s">
        <v>17</v>
      </c>
      <c r="C24" s="89"/>
      <c r="D24" s="89"/>
      <c r="E24" s="89"/>
      <c r="F24" s="89"/>
      <c r="G24" s="7">
        <f>SUM(G21:G21)</f>
        <v>0</v>
      </c>
      <c r="H24" s="7">
        <f>SUM(H21:H21)</f>
        <v>0</v>
      </c>
      <c r="I24" s="7">
        <f>SUM(I21:I21)</f>
        <v>0</v>
      </c>
      <c r="J24" s="7">
        <f>SUM(J21:J21)</f>
        <v>0</v>
      </c>
      <c r="K24" s="7">
        <f>SUM(K21:K21)</f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5" t="s">
        <v>18</v>
      </c>
      <c r="C26" s="76"/>
      <c r="D26" s="76"/>
      <c r="E26" s="76"/>
      <c r="F26" s="76"/>
      <c r="G26" s="10">
        <f>+G16+G24</f>
        <v>56000</v>
      </c>
      <c r="H26" s="10">
        <f>+H16+H24</f>
        <v>56000</v>
      </c>
      <c r="I26" s="10">
        <f>+I16+I24</f>
        <v>431000</v>
      </c>
      <c r="J26" s="10">
        <f>+J16+J24</f>
        <v>0</v>
      </c>
      <c r="K26" s="10">
        <f>+K16+K24</f>
        <v>5533.16</v>
      </c>
      <c r="L26" s="11">
        <f>IFERROR(K26/H26,0)</f>
        <v>9.8806428571428573E-2</v>
      </c>
      <c r="M26" s="12">
        <f>IFERROR(K26/I26,0)</f>
        <v>1.2837958236658932E-2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1" spans="2:13" x14ac:dyDescent="0.2">
      <c r="B31" s="91"/>
      <c r="C31" s="92"/>
      <c r="D31" s="93"/>
    </row>
    <row r="32" spans="2:13" ht="15" x14ac:dyDescent="0.25">
      <c r="B32" s="94" t="s">
        <v>29</v>
      </c>
      <c r="C32" s="95"/>
      <c r="D32"/>
    </row>
    <row r="33" spans="2:4" ht="15" x14ac:dyDescent="0.25">
      <c r="B33" s="94" t="s">
        <v>30</v>
      </c>
      <c r="C33" s="95"/>
      <c r="D33"/>
    </row>
    <row r="34" spans="2:4" ht="15" x14ac:dyDescent="0.25">
      <c r="B34" s="94" t="s">
        <v>31</v>
      </c>
      <c r="C34" s="95"/>
      <c r="D34"/>
    </row>
    <row r="35" spans="2:4" ht="15" x14ac:dyDescent="0.25">
      <c r="B35" s="94"/>
      <c r="C35" s="95"/>
      <c r="D35"/>
    </row>
    <row r="36" spans="2:4" x14ac:dyDescent="0.2">
      <c r="B36" s="91"/>
      <c r="C36" s="92"/>
      <c r="D36" s="93"/>
    </row>
    <row r="37" spans="2:4" ht="15" x14ac:dyDescent="0.25">
      <c r="B37" s="94" t="s">
        <v>32</v>
      </c>
      <c r="C37" s="95"/>
      <c r="D37"/>
    </row>
    <row r="38" spans="2:4" ht="15" x14ac:dyDescent="0.25">
      <c r="B38" s="94" t="s">
        <v>33</v>
      </c>
      <c r="C38" s="95"/>
      <c r="D38"/>
    </row>
    <row r="39" spans="2:4" ht="15" x14ac:dyDescent="0.25">
      <c r="B39" s="94" t="s">
        <v>34</v>
      </c>
      <c r="C39" s="95"/>
      <c r="D39"/>
    </row>
  </sheetData>
  <protectedRanges>
    <protectedRange sqref="B31:D39" name="Rango1_5"/>
  </protectedRanges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2020-08-06T19:52:58Z</dcterms:created>
  <dcterms:modified xsi:type="dcterms:W3CDTF">2022-07-18T20:25:52Z</dcterms:modified>
</cp:coreProperties>
</file>