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2DO TRIMESTRE\ARCH EXCE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H16" i="4" s="1"/>
  <c r="E13" i="4"/>
  <c r="E16" i="4" s="1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<sst xmlns="http://schemas.openxmlformats.org/spreadsheetml/2006/main" count="105" uniqueCount="57">
  <si>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</si>
  <si>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</si>
  <si>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</si>
  <si>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</si>
  <si>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</si>
  <si>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</si>
  <si>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</si>
  <si>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</si>
  <si>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</si>
  <si>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</si>
  <si>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</si>
  <si>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</si>
  <si>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</si>
  <si>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</si>
  <si>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</si>
  <si>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</si>
  <si>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</si>
  <si>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</si>
  <si>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</si>
  <si>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</si>
  <si>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</si>
  <si>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</si>
  <si>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</si>
  <si>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</si>
  <si>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</si>
  <si>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</si>
  <si>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</si>
  <si>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</si>
  <si>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</si>
  <si>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</si>
  <si>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</si>
  <si>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</si>
  <si>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</si>
  <si>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</si>
  <si>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</si>
  <si>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</si>
  <si>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</si>
  <si>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</si>
  <si>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</si>
  <si>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</si>
  <si>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</si>
  <si>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</si>
  <si>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</si>
  <si>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</si>
  <si>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</si>
  <si>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</si>
  <si>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</si>
  <si>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</si>
  <si>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</si>
  <si>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</si>
  <si>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Salamanca para las Mujeres
Estado Analítico de Ingresos
Del 1 de Enero al 30 de Junio de 2022</t>
  </si>
  <si>
    <t>AUTORIZA</t>
  </si>
  <si>
    <t>LIC. MARIA GUADALUPE GOMEZ PEREZ</t>
  </si>
  <si>
    <t>DIRECTORA DEL INSTITUTO MUNICIPAL DE SALAMANCA PARA LAS MUJERES</t>
  </si>
  <si>
    <t>ELABORA</t>
  </si>
  <si>
    <t>DEPARTAMENTO CONTABLE ADMINISTRATIVO</t>
  </si>
  <si>
    <t>C.P. 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</si>
</sst>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0" fillId="0" borderId="0" xfId="0"/>
    <xf numFmtId="0" fontId="8" fillId="0" borderId="0" xfId="9" applyFont="1" applyFill="1" applyBorder="1" applyAlignment="1" applyProtection="1">
      <alignment vertical="top"/>
      <protection locked="0"/>
    </xf>
    <xf numFmtId="0" fontId="8" fillId="0" borderId="15" xfId="9" applyFont="1" applyFill="1" applyBorder="1" applyAlignment="1" applyProtection="1">
      <alignment vertical="top"/>
      <protection locked="0"/>
    </xf>
    <xf numFmtId="0" fontId="8" fillId="0" borderId="0" xfId="9" applyFont="1" applyBorder="1" applyAlignment="1" applyProtection="1">
      <alignment vertical="top" wrapText="1"/>
      <protection locked="0"/>
    </xf>
    <xf numFmtId="0" fontId="8" fillId="0" borderId="0" xfId="9" applyFont="1" applyAlignment="1" applyProtection="1">
      <alignment vertical="top" wrapText="1"/>
      <protection locked="0"/>
    </xf>
    <xf numFmtId="0" fontId="8" fillId="0" borderId="15" xfId="9" applyFont="1" applyBorder="1" applyAlignment="1" applyProtection="1">
      <alignment vertical="top" wrapText="1"/>
      <protection locked="0"/>
    </xf>
  </cellXfs>
  <cellStyles count="34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9"/>
    <cellStyle name="Millares 2 3" xfId="5"/>
    <cellStyle name="Millares 2 3 2" xfId="28"/>
    <cellStyle name="Millares 2 3 3" xfId="20"/>
    <cellStyle name="Millares 2 4" xfId="26"/>
    <cellStyle name="Millares 2 5" xfId="18"/>
    <cellStyle name="Millares 3" xfId="6"/>
    <cellStyle name="Millares 3 2" xfId="29"/>
    <cellStyle name="Millares 3 3" xfId="21"/>
    <cellStyle name="Moneda 2" xfId="7"/>
    <cellStyle name="Moneda 2 2" xfId="30"/>
    <cellStyle name="Moneda 2 3" xfId="22"/>
    <cellStyle name="Normal" xfId="0" builtinId="0"/>
    <cellStyle name="Normal 2" xfId="8"/>
    <cellStyle name="Normal 2 2" xfId="9"/>
    <cellStyle name="Normal 2 3" xfId="31"/>
    <cellStyle name="Normal 2 4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3"/>
    <cellStyle name="Normal 6 2 3" xfId="25"/>
    <cellStyle name="Normal 6 3" xfId="32"/>
    <cellStyle name="Normal 6 4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zoomScaleNormal="100" workbookViewId="0">
      <selection activeCell="B54" sqref="B5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4657500</v>
      </c>
      <c r="D13" s="22">
        <v>0</v>
      </c>
      <c r="E13" s="22">
        <f t="shared" si="2"/>
        <v>4657500</v>
      </c>
      <c r="F13" s="22">
        <v>2378750</v>
      </c>
      <c r="G13" s="22">
        <v>2378750</v>
      </c>
      <c r="H13" s="22">
        <f t="shared" si="3"/>
        <v>-2278750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591994.56999999995</v>
      </c>
      <c r="E14" s="22">
        <f t="shared" ref="E14" si="4">C14+D14</f>
        <v>591994.56999999995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4657500</v>
      </c>
      <c r="D16" s="23">
        <f t="shared" ref="D16:H16" si="6">SUM(D5:D14)</f>
        <v>591994.56999999995</v>
      </c>
      <c r="E16" s="23">
        <f t="shared" si="6"/>
        <v>5249494.57</v>
      </c>
      <c r="F16" s="23">
        <f t="shared" si="6"/>
        <v>2378750</v>
      </c>
      <c r="G16" s="11">
        <f t="shared" si="6"/>
        <v>2378750</v>
      </c>
      <c r="H16" s="12">
        <f t="shared" si="6"/>
        <v>-2278750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4657500</v>
      </c>
      <c r="D31" s="26">
        <f t="shared" si="14"/>
        <v>0</v>
      </c>
      <c r="E31" s="26">
        <f t="shared" si="14"/>
        <v>4657500</v>
      </c>
      <c r="F31" s="26">
        <f t="shared" si="14"/>
        <v>2378750</v>
      </c>
      <c r="G31" s="26">
        <f t="shared" si="14"/>
        <v>2378750</v>
      </c>
      <c r="H31" s="26">
        <f t="shared" si="14"/>
        <v>-2278750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4657500</v>
      </c>
      <c r="D35" s="25">
        <v>0</v>
      </c>
      <c r="E35" s="25">
        <f>C35+D35</f>
        <v>4657500</v>
      </c>
      <c r="F35" s="25">
        <v>2378750</v>
      </c>
      <c r="G35" s="25">
        <v>2378750</v>
      </c>
      <c r="H35" s="25">
        <f t="shared" ref="H35" si="16">G35-C35</f>
        <v>-2278750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591994.56999999995</v>
      </c>
      <c r="E37" s="26">
        <f t="shared" si="17"/>
        <v>591994.56999999995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591994.56999999995</v>
      </c>
      <c r="E38" s="25">
        <f>C38+D38</f>
        <v>591994.56999999995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4657500</v>
      </c>
      <c r="D39" s="23">
        <f t="shared" ref="D39:H39" si="18">SUM(D37+D31+D21)</f>
        <v>591994.56999999995</v>
      </c>
      <c r="E39" s="23">
        <f t="shared" si="18"/>
        <v>5249494.57</v>
      </c>
      <c r="F39" s="23">
        <f t="shared" si="18"/>
        <v>2378750</v>
      </c>
      <c r="G39" s="23">
        <f t="shared" si="18"/>
        <v>2378750</v>
      </c>
      <c r="H39" s="12">
        <f t="shared" si="18"/>
        <v>-2278750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6" spans="1:9" x14ac:dyDescent="0.2">
      <c r="B46" s="69"/>
      <c r="C46" s="72"/>
      <c r="D46" s="67"/>
    </row>
    <row r="47" spans="1:9" x14ac:dyDescent="0.2">
      <c r="B47" s="68" t="s">
        <v>51</v>
      </c>
      <c r="C47" s="70"/>
      <c r="D47" s="67"/>
    </row>
    <row r="48" spans="1:9" x14ac:dyDescent="0.2">
      <c r="B48" s="68" t="s">
        <v>52</v>
      </c>
      <c r="C48" s="70"/>
    </row>
    <row r="49" spans="2:3" x14ac:dyDescent="0.2">
      <c r="B49" s="68" t="s">
        <v>53</v>
      </c>
      <c r="C49" s="70"/>
    </row>
    <row r="50" spans="2:3" x14ac:dyDescent="0.2">
      <c r="B50" s="68"/>
      <c r="C50" s="70"/>
    </row>
    <row r="51" spans="2:3" x14ac:dyDescent="0.2">
      <c r="B51" s="69"/>
      <c r="C51" s="72"/>
    </row>
    <row r="52" spans="2:3" x14ac:dyDescent="0.2">
      <c r="B52" s="68" t="s">
        <v>54</v>
      </c>
      <c r="C52" s="71"/>
    </row>
    <row r="53" spans="2:3" x14ac:dyDescent="0.2">
      <c r="B53" s="68" t="s">
        <v>56</v>
      </c>
      <c r="C53" s="71"/>
    </row>
    <row r="54" spans="2:3" x14ac:dyDescent="0.2">
      <c r="B54" s="68" t="s">
        <v>55</v>
      </c>
      <c r="C54" s="71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2019-04-05T21:16:20Z</cp:lastPrinted>
  <dcterms:created xsi:type="dcterms:W3CDTF">2012-12-11T20:48:19Z</dcterms:created>
  <dcterms:modified xsi:type="dcterms:W3CDTF">2022-07-19T19:59:19Z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