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ESTADOS FINANCIEROS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D3" i="2" s="1"/>
  <c r="C4" i="2"/>
  <c r="C3" i="2" s="1"/>
  <c r="B4" i="2"/>
  <c r="B3" i="2" s="1"/>
  <c r="F12" i="2" l="1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<sst xmlns="http://schemas.openxmlformats.org/spreadsheetml/2006/main" count="33" uniqueCount="33">
  <si>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</si>
  <si>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</si>
  <si>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</si>
  <si>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</si>
  <si>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</si>
  <si>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</si>
  <si>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</si>
  <si>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</si>
  <si>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</si>
  <si>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</si>
  <si>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</si>
  <si>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</si>
  <si>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</si>
  <si>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</si>
  <si>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</si>
  <si>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</si>
  <si>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</si>
  <si>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</si>
  <si>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</si>
  <si>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</si>
  <si>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</si>
  <si>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</si>
  <si>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</si>
  <si>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</si>
  <si>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</si>
  <si>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</si>
  <si>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Salamanca para las Mujeres
Estado Analítico del Activo
Del 1 de Enero al 30 de Junio de 2022
(Cifras en Pesos)</t>
  </si>
  <si>
    <t>AUTORIZA</t>
  </si>
  <si>
    <t>LIC. MARIA GUADALUPE GOMEZ PEREZ</t>
  </si>
  <si>
    <t>DIRECTORA DEL INSTITUTO MUNICIPAL DE SALAMANCA PARA LAS MUJERES</t>
  </si>
  <si>
    <t>ELABORA</t>
  </si>
  <si>
    <t>DEPARTAMENTO CONTABLE ADMINISTRATIVO</t>
  </si>
  <si>
    <t>C.P. 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</si>
</sst>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D34" sqref="D3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1050459.79</v>
      </c>
      <c r="C3" s="5">
        <f t="shared" ref="C3:F3" si="0">C4+C12</f>
        <v>4892123.75</v>
      </c>
      <c r="D3" s="5">
        <f t="shared" si="0"/>
        <v>3916203.33</v>
      </c>
      <c r="E3" s="5">
        <f t="shared" si="0"/>
        <v>2026380.2099999997</v>
      </c>
      <c r="F3" s="5">
        <f t="shared" si="0"/>
        <v>975920.41999999969</v>
      </c>
    </row>
    <row r="4" spans="1:6" x14ac:dyDescent="0.2">
      <c r="A4" s="6" t="s">
        <v>4</v>
      </c>
      <c r="B4" s="5">
        <f>SUM(B5:B11)</f>
        <v>591994.56999999995</v>
      </c>
      <c r="C4" s="5">
        <f>SUM(C5:C11)</f>
        <v>4886590.59</v>
      </c>
      <c r="D4" s="5">
        <f>SUM(D5:D11)</f>
        <v>3916203.33</v>
      </c>
      <c r="E4" s="5">
        <f>SUM(E5:E11)</f>
        <v>1562381.8299999996</v>
      </c>
      <c r="F4" s="5">
        <f>SUM(F5:F11)</f>
        <v>970387.25999999966</v>
      </c>
    </row>
    <row r="5" spans="1:6" x14ac:dyDescent="0.2">
      <c r="A5" s="7" t="s">
        <v>5</v>
      </c>
      <c r="B5" s="8">
        <v>591994.56999999995</v>
      </c>
      <c r="C5" s="8">
        <v>2507840.59</v>
      </c>
      <c r="D5" s="8">
        <v>1537453.33</v>
      </c>
      <c r="E5" s="8">
        <f>B5+C5-D5</f>
        <v>1562381.8299999996</v>
      </c>
      <c r="F5" s="8">
        <f t="shared" ref="F5:F11" si="1">E5-B5</f>
        <v>970387.25999999966</v>
      </c>
    </row>
    <row r="6" spans="1:6" x14ac:dyDescent="0.2">
      <c r="A6" s="7" t="s">
        <v>6</v>
      </c>
      <c r="B6" s="8">
        <v>0</v>
      </c>
      <c r="C6" s="8">
        <v>2378750</v>
      </c>
      <c r="D6" s="8">
        <v>2378750</v>
      </c>
      <c r="E6" s="8">
        <f t="shared" ref="E6:E11" si="2">B6+C6-D6</f>
        <v>0</v>
      </c>
      <c r="F6" s="8">
        <f t="shared" si="1"/>
        <v>0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458465.22000000003</v>
      </c>
      <c r="C12" s="5">
        <f>SUM(C13:C21)</f>
        <v>5533.16</v>
      </c>
      <c r="D12" s="5">
        <f>SUM(D13:D21)</f>
        <v>0</v>
      </c>
      <c r="E12" s="5">
        <f>SUM(E13:E21)</f>
        <v>463998.38000000006</v>
      </c>
      <c r="F12" s="5">
        <f>SUM(F13:F21)</f>
        <v>5533.1600000000326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650365.16</v>
      </c>
      <c r="C16" s="8">
        <v>5533.16</v>
      </c>
      <c r="D16" s="8">
        <v>0</v>
      </c>
      <c r="E16" s="8">
        <f t="shared" si="4"/>
        <v>655898.32000000007</v>
      </c>
      <c r="F16" s="8">
        <f t="shared" si="3"/>
        <v>5533.1600000000326</v>
      </c>
    </row>
    <row r="17" spans="1:6" x14ac:dyDescent="0.2">
      <c r="A17" s="7" t="s">
        <v>15</v>
      </c>
      <c r="B17" s="8">
        <v>25212</v>
      </c>
      <c r="C17" s="8">
        <v>0</v>
      </c>
      <c r="D17" s="8">
        <v>0</v>
      </c>
      <c r="E17" s="8">
        <f t="shared" si="4"/>
        <v>25212</v>
      </c>
      <c r="F17" s="8">
        <f t="shared" si="3"/>
        <v>0</v>
      </c>
    </row>
    <row r="18" spans="1:6" x14ac:dyDescent="0.2">
      <c r="A18" s="7" t="s">
        <v>16</v>
      </c>
      <c r="B18" s="8">
        <v>-217111.94</v>
      </c>
      <c r="C18" s="8">
        <v>0</v>
      </c>
      <c r="D18" s="8">
        <v>0</v>
      </c>
      <c r="E18" s="8">
        <f t="shared" si="4"/>
        <v>-217111.94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  <row r="27" spans="1:6" x14ac:dyDescent="0.2">
      <c r="A27" s="14"/>
      <c r="B27" s="15"/>
    </row>
    <row r="28" spans="1:6" x14ac:dyDescent="0.2">
      <c r="A28" s="16" t="s">
        <v>27</v>
      </c>
      <c r="B28" s="17"/>
    </row>
    <row r="29" spans="1:6" x14ac:dyDescent="0.2">
      <c r="A29" s="16" t="s">
        <v>28</v>
      </c>
      <c r="B29" s="18"/>
    </row>
    <row r="30" spans="1:6" x14ac:dyDescent="0.2">
      <c r="A30" s="16" t="s">
        <v>29</v>
      </c>
      <c r="B30" s="18"/>
    </row>
    <row r="31" spans="1:6" x14ac:dyDescent="0.2">
      <c r="A31" s="16"/>
      <c r="B31" s="18"/>
    </row>
    <row r="32" spans="1:6" x14ac:dyDescent="0.2">
      <c r="A32" s="14"/>
      <c r="B32" s="15"/>
    </row>
    <row r="33" spans="1:2" x14ac:dyDescent="0.2">
      <c r="A33" s="16" t="s">
        <v>30</v>
      </c>
      <c r="B33" s="18"/>
    </row>
    <row r="34" spans="1:2" x14ac:dyDescent="0.2">
      <c r="A34" s="16" t="s">
        <v>32</v>
      </c>
      <c r="B34" s="18"/>
    </row>
    <row r="35" spans="1:2" x14ac:dyDescent="0.2">
      <c r="A35" s="16" t="s">
        <v>31</v>
      </c>
      <c r="B35" s="1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2018-03-08T18:40:55Z</cp:lastPrinted>
  <dcterms:created xsi:type="dcterms:W3CDTF">2014-02-09T04:04:15Z</dcterms:created>
  <dcterms:modified xsi:type="dcterms:W3CDTF">2022-07-18T20:08:30Z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