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 l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<sst xmlns="http://schemas.openxmlformats.org/spreadsheetml/2006/main" count="34" uniqueCount="34">
  <si>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</si>
  <si>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</si>
  <si>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</si>
  <si>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</si>
  <si>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</si>
  <si>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</si>
  <si>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</si>
  <si>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</si>
  <si>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</si>
  <si>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</si>
  <si>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</si>
  <si>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</si>
  <si>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</si>
  <si>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</si>
  <si>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</si>
  <si>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</si>
  <si>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</si>
  <si>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</si>
  <si>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</si>
  <si>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</si>
  <si>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</si>
  <si>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</si>
  <si>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</si>
  <si>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estantería</t>
  </si>
  <si>
    <t>Computadoras y equipo periférico</t>
  </si>
  <si>
    <t>Equipo de audio y de video</t>
  </si>
  <si>
    <t>Sistemas de aire acondicionado calefacción y refr</t>
  </si>
  <si>
    <t>Instituto Municipal de Salamanca para las Mujeres
Programas y Proyectos de Inversión
Del 1 de Enero al 31 de Marzo de 2022</t>
  </si>
  <si>
    <t>DIRECTORA DEL INSTITUTO MUNICIPAL DE SALAMANCA PARA LAS MUJERES</t>
  </si>
  <si>
    <t>AUTORIZA  LIC. MARIA GUADALUPE GOMEZ PEREZ</t>
  </si>
  <si>
    <t>ELABORA</t>
  </si>
  <si>
    <t>LIC. MARIA GUADALUPE GOMEZ PEREZ</t>
  </si>
  <si>
    <t>C.P. JORGE CAMPOS ESTEVES</t>
  </si>
  <si>
    <t>AREA CONTABLE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</si>
</sst>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topLeftCell="A2" workbookViewId="0">
      <selection activeCell="F40" sqref="F4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15000</v>
      </c>
      <c r="H9" s="36">
        <v>15000</v>
      </c>
      <c r="I9" s="36">
        <v>15000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24000</v>
      </c>
      <c r="H10" s="36">
        <v>24000</v>
      </c>
      <c r="I10" s="36">
        <v>24000</v>
      </c>
      <c r="J10" s="36">
        <v>5533.16</v>
      </c>
      <c r="K10" s="36">
        <v>5533.16</v>
      </c>
      <c r="L10" s="37">
        <f>IFERROR(K10/H10,0)</f>
        <v>0.23054833333333333</v>
      </c>
      <c r="M10" s="38">
        <f>IFERROR(K10/I10,0)</f>
        <v>0.23054833333333333</v>
      </c>
    </row>
    <row r="11" spans="2:13" x14ac:dyDescent="0.2">
      <c r="B11" s="32"/>
      <c r="C11" s="33"/>
      <c r="D11" s="34"/>
      <c r="E11" s="29">
        <v>5211</v>
      </c>
      <c r="F11" s="30" t="s">
        <v>25</v>
      </c>
      <c r="G11" s="35">
        <f>+H11</f>
        <v>15000</v>
      </c>
      <c r="H11" s="36">
        <v>15000</v>
      </c>
      <c r="I11" s="36">
        <v>15000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5641</v>
      </c>
      <c r="F12" s="30" t="s">
        <v>26</v>
      </c>
      <c r="G12" s="35">
        <f>+H12</f>
        <v>2000</v>
      </c>
      <c r="H12" s="36">
        <v>2000</v>
      </c>
      <c r="I12" s="36">
        <v>2000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ht="13.15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ht="13.15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56000</v>
      </c>
      <c r="H15" s="7">
        <f>SUM(H9:H12)</f>
        <v>56000</v>
      </c>
      <c r="I15" s="7">
        <f>SUM(I9:I12)</f>
        <v>56000</v>
      </c>
      <c r="J15" s="7">
        <f>SUM(J9:J12)</f>
        <v>5533.16</v>
      </c>
      <c r="K15" s="7">
        <f>SUM(K9:K12)</f>
        <v>5533.16</v>
      </c>
      <c r="L15" s="8">
        <f>IFERROR(K15/H15,0)</f>
        <v>9.8806428571428573E-2</v>
      </c>
      <c r="M15" s="9">
        <f>IFERROR(K15/I15,0)</f>
        <v>9.8806428571428573E-2</v>
      </c>
    </row>
    <row r="16" spans="2:13" ht="4.9000000000000004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ht="13.15" x14ac:dyDescent="0.25">
      <c r="B20" s="32"/>
      <c r="C20" s="33"/>
      <c r="D20" s="27"/>
      <c r="E20" s="43"/>
      <c r="F20" s="27"/>
      <c r="G20" s="35">
        <f>+H20</f>
        <v>0</v>
      </c>
      <c r="H20" s="36">
        <v>0</v>
      </c>
      <c r="I20" s="36">
        <v>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ht="13.15" x14ac:dyDescent="0.25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ht="13.15" x14ac:dyDescent="0.25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67" t="s">
        <v>17</v>
      </c>
      <c r="C23" s="68"/>
      <c r="D23" s="68"/>
      <c r="E23" s="68"/>
      <c r="F23" s="68"/>
      <c r="G23" s="7">
        <f>SUM(G20:G20)</f>
        <v>0</v>
      </c>
      <c r="H23" s="7">
        <f>SUM(H20:H20)</f>
        <v>0</v>
      </c>
      <c r="I23" s="7">
        <f>SUM(I20:I20)</f>
        <v>0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ht="13.15" x14ac:dyDescent="0.25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52" t="s">
        <v>18</v>
      </c>
      <c r="C25" s="53"/>
      <c r="D25" s="53"/>
      <c r="E25" s="53"/>
      <c r="F25" s="53"/>
      <c r="G25" s="10">
        <f>+G15+G23</f>
        <v>56000</v>
      </c>
      <c r="H25" s="10">
        <f>+H15+H23</f>
        <v>56000</v>
      </c>
      <c r="I25" s="10">
        <f>+I15+I23</f>
        <v>56000</v>
      </c>
      <c r="J25" s="10">
        <f>+J15+J23</f>
        <v>5533.16</v>
      </c>
      <c r="K25" s="10">
        <f>+K15+K23</f>
        <v>5533.16</v>
      </c>
      <c r="L25" s="11">
        <f>IFERROR(K25/H25,0)</f>
        <v>9.8806428571428573E-2</v>
      </c>
      <c r="M25" s="12">
        <f>IFERROR(K25/I25,0)</f>
        <v>9.8806428571428573E-2</v>
      </c>
    </row>
    <row r="26" spans="2:13" ht="13.15" x14ac:dyDescent="0.25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  <row r="30" spans="2:13" x14ac:dyDescent="0.2">
      <c r="D30" s="14"/>
    </row>
    <row r="31" spans="2:13" x14ac:dyDescent="0.2">
      <c r="D31" s="91" t="s">
        <v>29</v>
      </c>
      <c r="E31" s="92"/>
      <c r="F31" s="91"/>
    </row>
    <row r="32" spans="2:13" x14ac:dyDescent="0.2">
      <c r="D32" s="91" t="s">
        <v>31</v>
      </c>
      <c r="E32" s="92"/>
      <c r="F32" s="91"/>
    </row>
    <row r="33" spans="4:6" x14ac:dyDescent="0.2">
      <c r="D33" s="91" t="s">
        <v>28</v>
      </c>
      <c r="E33" s="92"/>
      <c r="F33" s="91"/>
    </row>
    <row r="36" spans="4:6" x14ac:dyDescent="0.2">
      <c r="D36" s="14"/>
    </row>
    <row r="37" spans="4:6" x14ac:dyDescent="0.2">
      <c r="D37" s="91" t="s">
        <v>30</v>
      </c>
    </row>
    <row r="38" spans="4:6" x14ac:dyDescent="0.2">
      <c r="D38" s="91" t="s">
        <v>32</v>
      </c>
    </row>
    <row r="39" spans="4:6" x14ac:dyDescent="0.2">
      <c r="D39" s="91" t="s">
        <v>33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dcterms:created xsi:type="dcterms:W3CDTF">2020-08-06T19:52:58Z</dcterms:created>
  <dcterms:modified xsi:type="dcterms:W3CDTF">2022-04-28T15:17:00Z</dcterms:modified>
</cp:coreProperties>
</file>