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.imsm\Documents\ASEG\INFORMES TRIMESTRALES\INFO. TRIMESTRALES_2022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52511"/>
  <fileRecoveryPr autoRecover="0"/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H21" i="4"/>
  <c r="G21" i="4"/>
  <c r="F21" i="4"/>
  <c r="E21" i="4"/>
  <c r="D21" i="4"/>
  <c r="C31" i="4"/>
  <c r="C21" i="4"/>
  <c r="G39" i="4" l="1"/>
  <c r="F39" i="4"/>
  <c r="D39" i="4"/>
  <c r="C39" i="4"/>
  <c r="H38" i="4"/>
  <c r="E38" i="4"/>
  <c r="H37" i="4"/>
  <c r="G37" i="4"/>
  <c r="F37" i="4"/>
  <c r="E37" i="4"/>
  <c r="D37" i="4"/>
  <c r="C37" i="4"/>
  <c r="H35" i="4"/>
  <c r="E35" i="4"/>
  <c r="H34" i="4"/>
  <c r="E34" i="4"/>
  <c r="E31" i="4" s="1"/>
  <c r="E39" i="4" s="1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H16" i="4" s="1"/>
  <c r="E13" i="4"/>
  <c r="E16" i="4" s="1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31" i="4" l="1"/>
  <c r="H39" i="4" s="1"/>
</calcChain>
</file>

<file path=xl/sharedStrings.xml><?xml version="1.0" encoding="utf-8"?>
<sst xmlns="http://schemas.openxmlformats.org/spreadsheetml/2006/main" count="105" uniqueCount="57">
  <si>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</si>
  <si>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</si>
  <si>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</si>
  <si>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</si>
  <si>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</si>
  <si>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</si>
  <si>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</si>
  <si>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</si>
  <si>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</si>
  <si>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</si>
  <si>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</si>
  <si>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</si>
  <si>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</si>
  <si>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</si>
  <si>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</si>
  <si>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</si>
  <si>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</si>
  <si>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</si>
  <si>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</si>
  <si>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</si>
  <si>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</si>
  <si>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</si>
  <si>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</si>
  <si>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</si>
  <si>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</si>
  <si>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</si>
  <si>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</si>
  <si>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</si>
  <si>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</si>
  <si>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</si>
  <si>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</si>
  <si>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</si>
  <si>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</si>
  <si>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</si>
  <si>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</si>
  <si>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</si>
  <si>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</si>
  <si>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</si>
  <si>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</si>
  <si>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</si>
  <si>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</si>
  <si>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</si>
  <si>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</si>
  <si>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</si>
  <si>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</si>
  <si>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</si>
  <si>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</si>
  <si>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</si>
  <si>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</si>
  <si>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</si>
  <si>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Instituto Municipal de Salamanca para las Mujeres
Estado Analítico de Ingresos
Del 1 de Enero al 31 de Marzo de 2022</t>
  </si>
  <si>
    <t>AUTORIZA</t>
  </si>
  <si>
    <t>LIC. MARIA GUADALUPE GOMEZ PEREZ</t>
  </si>
  <si>
    <t>DIRECTORA DEL INSTITUTO MUNICIPAL DE SALAMANCA PARA LAS MUJERES</t>
  </si>
  <si>
    <t>ELABORA</t>
  </si>
  <si>
    <t>C.P. JORGE CAMPOS ESTEVES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</si>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</sst>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8" formatCode="_-&quot;$&quot;* #,##0.00_-;\-&quot;$&quot;* #,##0.00_-;_-&quot;$&quot;* &quot;-&quot;??_-;_-@_-"/>
    <numFmt numFmtId="169" formatCode="_-* #,##0.00_-;\-* #,##0.00_-;_-* &quot;-&quot;??_-;_-@_-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72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4" fillId="0" borderId="12" xfId="8" applyNumberFormat="1" applyFont="1" applyFill="1" applyBorder="1" applyAlignment="1" applyProtection="1">
      <alignment vertical="top"/>
      <protection locked="0"/>
    </xf>
    <xf numFmtId="4" fontId="4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vertical="top"/>
      <protection locked="0"/>
    </xf>
    <xf numFmtId="0" fontId="8" fillId="0" borderId="4" xfId="8" quotePrefix="1" applyFont="1" applyFill="1" applyBorder="1" applyAlignment="1" applyProtection="1">
      <alignment horizontal="center"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49" fontId="13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9" fillId="0" borderId="5" xfId="8" applyFont="1" applyFill="1" applyBorder="1" applyAlignment="1" applyProtection="1">
      <alignment horizontal="left" vertical="top" wrapText="1"/>
    </xf>
    <xf numFmtId="0" fontId="9" fillId="0" borderId="2" xfId="8" applyFont="1" applyFill="1" applyBorder="1" applyAlignment="1" applyProtection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8" fillId="0" borderId="0" xfId="9" applyFont="1" applyFill="1" applyBorder="1" applyAlignment="1" applyProtection="1">
      <alignment vertical="top"/>
      <protection locked="0"/>
    </xf>
    <xf numFmtId="0" fontId="8" fillId="0" borderId="15" xfId="9" applyFont="1" applyFill="1" applyBorder="1" applyAlignment="1" applyProtection="1">
      <alignment vertical="top"/>
      <protection locked="0"/>
    </xf>
    <xf numFmtId="0" fontId="8" fillId="0" borderId="0" xfId="9" applyFont="1" applyBorder="1" applyAlignment="1" applyProtection="1">
      <alignment vertical="top" wrapText="1"/>
      <protection locked="0"/>
    </xf>
    <xf numFmtId="0" fontId="8" fillId="0" borderId="0" xfId="9" applyFont="1" applyAlignment="1" applyProtection="1">
      <alignment vertical="top" wrapText="1"/>
      <protection locked="0"/>
    </xf>
    <xf numFmtId="0" fontId="8" fillId="0" borderId="15" xfId="9" applyFont="1" applyBorder="1" applyAlignment="1" applyProtection="1">
      <alignment vertical="top" wrapText="1"/>
      <protection locked="0"/>
    </xf>
  </cellXfs>
  <cellStyles count="26">
    <cellStyle name="=C:\WINNT\SYSTEM32\COMMAND.COM" xfId="1"/>
    <cellStyle name="Euro" xfId="2"/>
    <cellStyle name="Millares 2" xfId="3"/>
    <cellStyle name="Millares 2 2" xfId="4"/>
    <cellStyle name="Millares 2 2 2" xfId="19"/>
    <cellStyle name="Millares 2 3" xfId="5"/>
    <cellStyle name="Millares 2 3 2" xfId="20"/>
    <cellStyle name="Millares 2 4" xfId="18"/>
    <cellStyle name="Millares 3" xfId="6"/>
    <cellStyle name="Millares 3 2" xfId="21"/>
    <cellStyle name="Moneda 2" xfId="7"/>
    <cellStyle name="Moneda 2 2" xfId="22"/>
    <cellStyle name="Normal" xfId="0" builtinId="0"/>
    <cellStyle name="Normal 2" xfId="8"/>
    <cellStyle name="Normal 2 2" xfId="9"/>
    <cellStyle name="Normal 2 3" xfId="23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tabSelected="1" topLeftCell="A23" zoomScaleNormal="100" workbookViewId="0">
      <selection activeCell="F53" sqref="F53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4657500</v>
      </c>
      <c r="D13" s="22">
        <v>0</v>
      </c>
      <c r="E13" s="22">
        <f t="shared" si="2"/>
        <v>4657500</v>
      </c>
      <c r="F13" s="22">
        <v>826250</v>
      </c>
      <c r="G13" s="22">
        <v>826250</v>
      </c>
      <c r="H13" s="22">
        <f t="shared" si="3"/>
        <v>-3831250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4657500</v>
      </c>
      <c r="D16" s="23">
        <f t="shared" ref="D16:H16" si="6">SUM(D5:D14)</f>
        <v>0</v>
      </c>
      <c r="E16" s="23">
        <f t="shared" si="6"/>
        <v>4657500</v>
      </c>
      <c r="F16" s="23">
        <f t="shared" si="6"/>
        <v>826250</v>
      </c>
      <c r="G16" s="11">
        <f t="shared" si="6"/>
        <v>826250</v>
      </c>
      <c r="H16" s="12">
        <f t="shared" si="6"/>
        <v>-3831250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4657500</v>
      </c>
      <c r="D31" s="26">
        <f t="shared" si="14"/>
        <v>0</v>
      </c>
      <c r="E31" s="26">
        <f t="shared" si="14"/>
        <v>4657500</v>
      </c>
      <c r="F31" s="26">
        <f t="shared" si="14"/>
        <v>826250</v>
      </c>
      <c r="G31" s="26">
        <f t="shared" si="14"/>
        <v>826250</v>
      </c>
      <c r="H31" s="26">
        <f t="shared" si="14"/>
        <v>-3831250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4657500</v>
      </c>
      <c r="D35" s="25">
        <v>0</v>
      </c>
      <c r="E35" s="25">
        <f>C35+D35</f>
        <v>4657500</v>
      </c>
      <c r="F35" s="25">
        <v>826250</v>
      </c>
      <c r="G35" s="25">
        <v>826250</v>
      </c>
      <c r="H35" s="25">
        <f t="shared" ref="H35" si="16">G35-C35</f>
        <v>-3831250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4657500</v>
      </c>
      <c r="D39" s="23">
        <f t="shared" ref="D39:H39" si="18">SUM(D37+D31+D21)</f>
        <v>0</v>
      </c>
      <c r="E39" s="23">
        <f t="shared" si="18"/>
        <v>4657500</v>
      </c>
      <c r="F39" s="23">
        <f t="shared" si="18"/>
        <v>826250</v>
      </c>
      <c r="G39" s="23">
        <f t="shared" si="18"/>
        <v>826250</v>
      </c>
      <c r="H39" s="12">
        <f t="shared" si="18"/>
        <v>-3831250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  <row r="47" spans="1:9" x14ac:dyDescent="0.2">
      <c r="B47" s="68"/>
      <c r="C47" s="71"/>
    </row>
    <row r="48" spans="1:9" x14ac:dyDescent="0.2">
      <c r="B48" s="67" t="s">
        <v>51</v>
      </c>
      <c r="C48" s="69"/>
    </row>
    <row r="49" spans="2:3" x14ac:dyDescent="0.2">
      <c r="B49" s="67" t="s">
        <v>52</v>
      </c>
      <c r="C49" s="69"/>
    </row>
    <row r="50" spans="2:3" x14ac:dyDescent="0.2">
      <c r="B50" s="67" t="s">
        <v>53</v>
      </c>
      <c r="C50" s="69"/>
    </row>
    <row r="51" spans="2:3" x14ac:dyDescent="0.2">
      <c r="B51" s="67"/>
      <c r="C51" s="69"/>
    </row>
    <row r="52" spans="2:3" x14ac:dyDescent="0.2">
      <c r="B52" s="68"/>
      <c r="C52" s="71"/>
    </row>
    <row r="53" spans="2:3" x14ac:dyDescent="0.2">
      <c r="B53" s="67" t="s">
        <v>54</v>
      </c>
      <c r="C53" s="70"/>
    </row>
    <row r="54" spans="2:3" x14ac:dyDescent="0.2">
      <c r="B54" s="67" t="s">
        <v>55</v>
      </c>
      <c r="C54" s="70"/>
    </row>
    <row r="55" spans="2:3" x14ac:dyDescent="0.2">
      <c r="B55" s="67" t="s">
        <v>56</v>
      </c>
      <c r="C55" s="70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TICs</cp:lastModifiedBy>
  <cp:lastPrinted>2019-04-05T21:16:20Z</cp:lastPrinted>
  <dcterms:created xsi:type="dcterms:W3CDTF">2012-12-11T20:48:19Z</dcterms:created>
  <dcterms:modified xsi:type="dcterms:W3CDTF">2022-04-28T14:15:53Z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